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94191\Downloads\"/>
    </mc:Choice>
  </mc:AlternateContent>
  <bookViews>
    <workbookView xWindow="0" yWindow="0" windowWidth="24270" windowHeight="12585"/>
  </bookViews>
  <sheets>
    <sheet name="TABNORM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" l="1"/>
  <c r="A25" i="1"/>
  <c r="A2" i="1" l="1"/>
  <c r="A55" i="1" l="1"/>
  <c r="A74" i="1"/>
  <c r="A73" i="1"/>
  <c r="A72" i="1"/>
  <c r="A71" i="1"/>
  <c r="A70" i="1"/>
  <c r="A69" i="1"/>
  <c r="A68" i="1"/>
  <c r="A67" i="1"/>
  <c r="A66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38" i="1"/>
  <c r="A65" i="1"/>
  <c r="A64" i="1"/>
  <c r="A24" i="1"/>
  <c r="A37" i="1"/>
  <c r="A36" i="1"/>
  <c r="A35" i="1"/>
  <c r="A42" i="1"/>
  <c r="A40" i="1"/>
  <c r="A45" i="1"/>
  <c r="A41" i="1"/>
  <c r="A34" i="1"/>
  <c r="A33" i="1"/>
  <c r="A30" i="1"/>
  <c r="A29" i="1"/>
  <c r="A26" i="1"/>
  <c r="A23" i="1"/>
  <c r="A20" i="1"/>
  <c r="A19" i="1"/>
  <c r="A18" i="1"/>
  <c r="A15" i="1"/>
  <c r="A12" i="1"/>
  <c r="A9" i="1"/>
  <c r="A8" i="1"/>
  <c r="A7" i="1"/>
  <c r="A6" i="1"/>
  <c r="A5" i="1"/>
  <c r="A44" i="1"/>
  <c r="A32" i="1"/>
  <c r="A28" i="1"/>
  <c r="A22" i="1"/>
  <c r="A17" i="1"/>
  <c r="A14" i="1"/>
  <c r="A11" i="1"/>
  <c r="A4" i="1"/>
  <c r="A43" i="1"/>
  <c r="A39" i="1"/>
  <c r="A31" i="1"/>
  <c r="A27" i="1"/>
  <c r="A21" i="1"/>
  <c r="A16" i="1"/>
  <c r="A13" i="1"/>
  <c r="A10" i="1"/>
  <c r="A3" i="1"/>
</calcChain>
</file>

<file path=xl/sharedStrings.xml><?xml version="1.0" encoding="utf-8"?>
<sst xmlns="http://schemas.openxmlformats.org/spreadsheetml/2006/main" count="888" uniqueCount="166">
  <si>
    <t>Recyclingdünger</t>
  </si>
  <si>
    <t>Mineraldünger</t>
  </si>
  <si>
    <t>Entsorgung</t>
  </si>
  <si>
    <t>Recycling</t>
  </si>
  <si>
    <t>Typenbewilligung?</t>
  </si>
  <si>
    <t>Handel</t>
  </si>
  <si>
    <t>Strahlsand</t>
  </si>
  <si>
    <t>Entsorgung in KVA</t>
  </si>
  <si>
    <t>Luftfilter</t>
  </si>
  <si>
    <t>Verwertung im Strassenbau</t>
  </si>
  <si>
    <t>Herstellung von Pflanzgranulat</t>
  </si>
  <si>
    <t>Einhaltung der Vorgaben für Baustoffe</t>
  </si>
  <si>
    <t xml:space="preserve">Verwertung in der Zement und Ziegelindustrie (B) </t>
  </si>
  <si>
    <t>Ausbau von alten Filtern (A)</t>
  </si>
  <si>
    <t>Filtersande und Eisenschlämme</t>
  </si>
  <si>
    <t>Stoff/Produkt</t>
  </si>
  <si>
    <t>Industrie</t>
  </si>
  <si>
    <t>|</t>
  </si>
  <si>
    <t>^</t>
  </si>
  <si>
    <t xml:space="preserve"> </t>
  </si>
  <si>
    <t>Ausbruchmaterial &gt; 1 µSv/h (vérifier!)</t>
  </si>
  <si>
    <t>Aktivitäts-Kriterium, Eluat-Test, Einführung Uran-Werte in VVEA</t>
  </si>
  <si>
    <t>Kontakt mit BAFU aufnehmen</t>
  </si>
  <si>
    <t>U-Grenzwert in Mineraldünger einführen</t>
  </si>
  <si>
    <t>Bq/kg, Mengen</t>
  </si>
  <si>
    <t>Verwendung, Umgang</t>
  </si>
  <si>
    <t>Beurteilung, Massnahmen</t>
  </si>
  <si>
    <t>Dünger  (nicht Art. 168)</t>
  </si>
  <si>
    <t>Hinterlassenschaften (nicht Art. 168)</t>
  </si>
  <si>
    <t>Liste betroffener Öfen beschaffen</t>
  </si>
  <si>
    <t>Themenbereiche</t>
  </si>
  <si>
    <t>Hinweise</t>
  </si>
  <si>
    <t>Abklärungsbedarf (0/1/2)</t>
  </si>
  <si>
    <t>Impakt (0/+/++)</t>
  </si>
  <si>
    <t>Priorit. (0/+/++)</t>
  </si>
  <si>
    <r>
      <t>​</t>
    </r>
    <r>
      <rPr>
        <b/>
        <sz val="11"/>
        <color theme="1"/>
        <rFont val="Segoe UI"/>
        <family val="2"/>
      </rPr>
      <t>Dokumente</t>
    </r>
  </si>
  <si>
    <t>​</t>
  </si>
  <si>
    <t>​NORM Übersicht</t>
  </si>
  <si>
    <t>​Bilan_NORM_ASN_2009_2.pdf</t>
  </si>
  <si>
    <t>Altl.: Verw. von Leuchtfarbe in Ateliers der Uhrenindustrie</t>
  </si>
  <si>
    <t>Aktionsplan Radium</t>
  </si>
  <si>
    <t>Radon</t>
  </si>
  <si>
    <t>Handel/Verwendung/Entsorgung von Th-haltigen Strahlsanden</t>
  </si>
  <si>
    <t>++</t>
  </si>
  <si>
    <t>Herstellung von Phosphat-Düngern</t>
  </si>
  <si>
    <t>Vermutlich keine mehr</t>
  </si>
  <si>
    <t>Projekt MINREC (BLW)?</t>
  </si>
  <si>
    <t>+</t>
  </si>
  <si>
    <t>​Akzeptanz Studie MinRec ETHZ.pdf</t>
  </si>
  <si>
    <t>Marktstudie MinRec EBP.pdf</t>
  </si>
  <si>
    <t>Qualitätsanforderungen MinRec Agroscope.pdf</t>
  </si>
  <si>
    <t>Aktuelle in Betrieb stehende Klinkeröfen</t>
  </si>
  <si>
    <t>Suva kontaktieren</t>
  </si>
  <si>
    <t>Vorkommen von Uranhaltigen Gesteinen</t>
  </si>
  <si>
    <t>SGTK</t>
  </si>
  <si>
    <t>NEROS.ch hat Datenbank von Dosisleistungsmessungen an Natursteinen aus der Schweiz. PST nimmt Kontakt auf (2017)</t>
  </si>
  <si>
    <t>NORM in Quell- und Grundwasser</t>
  </si>
  <si>
    <t>Surbeck 2014</t>
  </si>
  <si>
    <t>Besucher-Höhlen, Tunnels in NORM-reichen Gesteinen</t>
  </si>
  <si>
    <t>Eher Radon-Problematik</t>
  </si>
  <si>
    <t>Thermalbäder</t>
  </si>
  <si>
    <t>Radon? Suva?</t>
  </si>
  <si>
    <t>Liste geplanter Tiefengeothermieanlagen</t>
  </si>
  <si>
    <t>Geo-Energie-Suisse; Surbeck 2012</t>
  </si>
  <si>
    <t>Altlasten: Phosphordüngerindustrie</t>
  </si>
  <si>
    <t>Bsp. Deponie Rotholz; Surbeck 2013</t>
  </si>
  <si>
    <t>Altlasten: IRM (Aktion wird zur Zeit gestartet)</t>
  </si>
  <si>
    <t>BAG/Suva im Kontakt mit Installateuren (Siemens, GSG)</t>
  </si>
  <si>
    <t>Altlasten: Thorierte Legierungen (Zivilluftfahrt)</t>
  </si>
  <si>
    <t>Altlasten: Waschmittelindustrie</t>
  </si>
  <si>
    <t>Altlasten: Thorierte Elektroden für Schweisszwecke (zum Teil noch zugelassen)</t>
  </si>
  <si>
    <t>BAG (Zulassungen) Suva</t>
  </si>
  <si>
    <t>Altl.: Leuchtmittel m. Th-haltigen Elektroden (zugelassen)</t>
  </si>
  <si>
    <t>BAG (Zulassungen)</t>
  </si>
  <si>
    <t>Altlasten: Zirkonhaltige Verbundstoffe für Tresore</t>
  </si>
  <si>
    <t>Kaba (Waldis), zugelassen</t>
  </si>
  <si>
    <t>Altlasten: Thoriumhaltige Löschkammerplatten in Überspannungsableiter (ABB)</t>
  </si>
  <si>
    <t>BAG</t>
  </si>
  <si>
    <t>Keramik</t>
  </si>
  <si>
    <t>Sanitäranlagen, el. Isolationskeramik, Plättchen</t>
  </si>
  <si>
    <t>Altlasten: Verwendung von Thorium und Uran zu chemischen-analytischen oder chemisch-präperativen Zwecken</t>
  </si>
  <si>
    <t>&lt; 1mSv/a (Ref. 1)</t>
  </si>
  <si>
    <t>Uranyl-Acetat ist nicht NORM</t>
  </si>
  <si>
    <t>Altlasten: Blitzableiter</t>
  </si>
  <si>
    <t>Altl.: Ra-haltige Uhrenbestandteile Sammlungen, Uhrmacher</t>
  </si>
  <si>
    <t>Altlasten: Armeematerial mit Ra-226 und H-3 (VBS, Sammlungen und Museen)</t>
  </si>
  <si>
    <t>Altlasten: Überspannungsableiter aus elektronischen Geräten und Anlagen</t>
  </si>
  <si>
    <t>Altlasten: Thoriertes Glas (Linsen)</t>
  </si>
  <si>
    <t>Altlasten: Radiumhaltige Zwischenbodenschlacke</t>
  </si>
  <si>
    <t>Altl.Tschernobyl-Altlasten (Wildschweine, Pilze, Asche)</t>
  </si>
  <si>
    <t>Altlasten: Keramikplättli (Laufen)</t>
  </si>
  <si>
    <t>NORM: Strahlsand</t>
  </si>
  <si>
    <t>Anlagen der Wassergewinnung, –aufbereitung und –verteilung</t>
  </si>
  <si>
    <t>DVGW, SVGW</t>
  </si>
  <si>
    <t>NORM: Tunnelbau</t>
  </si>
  <si>
    <t>NORM: Schleifmittel</t>
  </si>
  <si>
    <t>NORM: Chemische Industrie (K-40)</t>
  </si>
  <si>
    <t>Vetropack</t>
  </si>
  <si>
    <t>Klinkeröfen: Schamottsteine (Einbau, Entsorgung)</t>
  </si>
  <si>
    <t>Klinkeröfen: Aschen, Konkretionen, (Unterhalt, Rückbau)</t>
  </si>
  <si>
    <t>NORM: Zirkonmaterialien</t>
  </si>
  <si>
    <t>​​Harlow_Milling of Zircon.PDF</t>
  </si>
  <si>
    <t>NORM: Materialien zur thermischen Beschichtung (Amperit)</t>
  </si>
  <si>
    <t>NORM: Giessereischlacke</t>
  </si>
  <si>
    <t>Thorierte Schweisselektroden</t>
  </si>
  <si>
    <t>&lt; 1mSv/a; (Ref. 1)</t>
  </si>
  <si>
    <t>Thorierte Glasglühstrümpfe</t>
  </si>
  <si>
    <t>Verhüttung von Erzen (Pyrochlor, Kupferschiefer, Bauxit, Columbit, Mikrolyth, Euxenit, Zinn, REE, Uran)</t>
  </si>
  <si>
    <t>Erdöl und Erdgas: Schlämme und Ablagerungen</t>
  </si>
  <si>
    <t>Natursteine</t>
  </si>
  <si>
    <t>SGTK, NEROS</t>
  </si>
  <si>
    <t>Mineralische Rohstoffe</t>
  </si>
  <si>
    <t>NEROS</t>
  </si>
  <si>
    <t>Zement</t>
  </si>
  <si>
    <t>HERCA members (e.g. NL)</t>
  </si>
  <si>
    <t>Andere Baumaterialien</t>
  </si>
  <si>
    <t>HERCA taskforce building materials</t>
  </si>
  <si>
    <t>Importierte Rohstoffe</t>
  </si>
  <si>
    <t>Kontakt mit BLW u. BAFU aufnehmen</t>
  </si>
  <si>
    <t>Radium in Leuchtfarbe</t>
  </si>
  <si>
    <t>Geothermiebohrungen</t>
  </si>
  <si>
    <t xml:space="preserve">NORM: </t>
  </si>
  <si>
    <t>Ofenausbruch</t>
  </si>
  <si>
    <t>Schamottsteine (Einbau, Entsorgung)</t>
  </si>
  <si>
    <t>Aschen, Konkretionen, (Unterhalt, Rückbau)</t>
  </si>
  <si>
    <t>Diverse</t>
  </si>
  <si>
    <t>&lt; 1mSv/a (Ref. 1); Uranyl-Acetat ist nicht NORM</t>
  </si>
  <si>
    <t>Erdgasproduktion</t>
  </si>
  <si>
    <t>Grundwasserfilteranlagen</t>
  </si>
  <si>
    <t>Zirkon- und Zirkonium-Industrie</t>
  </si>
  <si>
    <t>Tiefengeothermie</t>
  </si>
  <si>
    <t>Zementherstellung und Instandhaltung von Klinkeröfen</t>
  </si>
  <si>
    <t>Instandhaltung und Ausbau von hitzebeständigen Verkleidungen</t>
  </si>
  <si>
    <t>Tunnelbau</t>
  </si>
  <si>
    <t>Baumaterialien</t>
  </si>
  <si>
    <t>~~NOTOC~~</t>
  </si>
  <si>
    <t>Pb-210 &gt; &gt;LLN</t>
  </si>
  <si>
    <t>Emmissionen bei Verbrennung abschätzen</t>
  </si>
  <si>
    <t>Hinweise, Umsetzung StSV, ToDo</t>
  </si>
  <si>
    <t>[[http://www.svgw.ch/|SVGW Verband Gas- und Wasserfach]]</t>
  </si>
  <si>
    <t>[[https://www.erdgas.ch/|Verband der Schweizerischen Gasindustrie VSG]]</t>
  </si>
  <si>
    <t>[[http://www.zircon-association.org/zircon-norm.html|Zircon Industry Association: Zircon and NORM]]</t>
  </si>
  <si>
    <t>{{ :wiki:harlow_milling_of_zircon.pdf |Zircon-Mühlen}}</t>
  </si>
  <si>
    <t>[[http://www.cemsuisse.ch/cemsuisse/index.html|Verband der Schweizerischen Cementindustrie]]</t>
  </si>
  <si>
    <t>[[https://books.google.ch/books?id=1JipDQAAQBAJ|Wouter Schroeyers (ed.): Naturally Occurring Radioactive Materials in Construction: Integrating Radiation Protection in Reuse (COST Action Tu1301 NORM4BUILDING)]]</t>
  </si>
  <si>
    <t>[[http://www.neros.ch|NEROS.CH Mineralische Rohstoffe]] hat Datenbank von Dosisleistung an Natursteinen. PST nimmt Kontakt auf</t>
  </si>
  <si>
    <t>Projekt MINREC (BLW, BAFU); {{ :wiki:marktstudie_minrec_ebp.pdf |Marktstudie Recycling-Dünger}}</t>
  </si>
  <si>
    <t>[[http://www.geo-energie.ch/fr/|GeoEnergieSuisse]]; Surbeck 2012</t>
  </si>
  <si>
    <t xml:space="preserve">====== NORM Tabellen nach Industrien ======
===== Betroffene Industriezweige (nach Art. 168) =====
  * [[start#Grundwasserfilteranlagen|Grundwasserfilteranlagen]]
  * [[start#Erdgasproduktion|Erdgasproduktion]]
  * [[start#Tiefengeothermie|Gewinnung geothermischer Energie (Tiefengeothermie)]]
  * [[start#Zirkon- und Zirkonium-Industrie|Zirkon- und Zirkonium-Industrie]]
  * [[start#Zementherstellung und Instandhaltung von Klinkeröfen|Zementherstellung und Instandhaltung von Klinkeröfen]]
  * [[start#Instandhaltung und Ausbau von hitzebeständigen Verkleidungen|Instandhaltung und Ausbau von hitzebeständigen Verkleidungen aus zirkon-haltigem Material]]
  * [[start#Tunnelbau|Tunnelbau in Gesteinsformationen mit erhöhtem Uran- oder Thoriumgehalt]]
</t>
  </si>
  <si>
    <t xml:space="preserve">===== Baumaterialien (Art. 170)  und Diverse (ohne explizite Nennung in StSV) =====
  * [[start#Baumaterialien|Baumaterialien]]
  * [[start#Diverse|Diverse]]
</t>
  </si>
  <si>
    <t>=====</t>
  </si>
  <si>
    <t>[[http://www.neros.ch|NEROS]]</t>
  </si>
  <si>
    <t>[[http://www.sgtk.ch/|SGTK]], [[http://www.nant-de-drance.ch/fileadmin/Presse_Communiques/MM_20161129_NdD_Transport_uranium_F.pdf|Nant de Drance valorise des roches riches en uranium]]</t>
  </si>
  <si>
    <t>Schamottsteine (Entsorgung)</t>
  </si>
  <si>
    <t>Untertagedeponierung in Deutschland künftig verboten?</t>
  </si>
  <si>
    <t>demolition: Worker dose 50 µSv inhalation (dust 10 Bq/g Ra-226/228; Ch. Ahrens);  construction w.dose 100 µSv; dose rate in the kiln 0.6 µSv/h</t>
  </si>
  <si>
    <t>TiO2 Industrie</t>
  </si>
  <si>
    <t>worker dose 0.32 mSv per shift (Petr Otahal)</t>
  </si>
  <si>
    <t>nicht vorhanden in der Schweiz (?)</t>
  </si>
  <si>
    <t xml:space="preserve">[[Klinkeröfen]]: </t>
  </si>
  <si>
    <t>[[Refraktäre Materialien]]</t>
  </si>
  <si>
    <t>Liste [[Refraktäre Materialien]] beschaffen</t>
  </si>
  <si>
    <t>s. Klinkeröfen u. TiO2 Industrie</t>
  </si>
  <si>
    <r>
      <t xml:space="preserve"> :-) Staubmaske, zeitliche Begrenzung Jahresarbeitszeit </t>
    </r>
    <r>
      <rPr>
        <sz val="11"/>
        <color theme="1"/>
        <rFont val="Cambria"/>
        <family val="1"/>
      </rPr>
      <t>→</t>
    </r>
    <r>
      <rPr>
        <sz val="11"/>
        <color theme="1"/>
        <rFont val="Arial"/>
        <family val="2"/>
      </rPr>
      <t xml:space="preserve"> SUVA</t>
    </r>
  </si>
  <si>
    <t>:-) →SUVA</t>
  </si>
  <si>
    <t>:-) Zurzeit keine; Info via SUVA?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</si>
</sst>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theme="7" tint="0.39997558519241921"/>
      <name val="Arial"/>
      <family val="2"/>
    </font>
    <font>
      <sz val="8"/>
      <color theme="7" tint="-0.249977111117893"/>
      <name val="Arial"/>
      <family val="2"/>
    </font>
    <font>
      <b/>
      <sz val="11"/>
      <color rgb="FF000000"/>
      <name val="Arial"/>
      <family val="2"/>
    </font>
    <font>
      <sz val="11"/>
      <color theme="1"/>
      <name val="Segoe UI"/>
      <family val="2"/>
    </font>
    <font>
      <vertAlign val="superscript"/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/>
    <xf numFmtId="0" fontId="4" fillId="3" borderId="0" xfId="0" quotePrefix="1" applyFont="1" applyFill="1" applyBorder="1"/>
    <xf numFmtId="0" fontId="4" fillId="4" borderId="0" xfId="0" applyFont="1" applyFill="1" applyBorder="1"/>
    <xf numFmtId="0" fontId="4" fillId="5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1" applyAlignment="1">
      <alignment vertical="center" wrapText="1"/>
    </xf>
    <xf numFmtId="0" fontId="2" fillId="0" borderId="0" xfId="0" quotePrefix="1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10" fillId="0" borderId="0" xfId="0" quotePrefix="1" applyFont="1" applyFill="1" applyBorder="1" applyAlignment="1">
      <alignment wrapText="1"/>
    </xf>
    <xf numFmtId="0" fontId="3" fillId="6" borderId="0" xfId="0" quotePrefix="1" applyFont="1" applyFill="1" applyBorder="1" applyAlignme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harepoint.admin.ch/sites/316-BAG-NORM/Documents%20NORM/Marktstudie%20MinRec%20EBP.pdf" TargetMode="External"/><Relationship Id="rId2" Type="http://schemas.openxmlformats.org/officeDocument/2006/relationships/hyperlink" Target="https://sharepoint.admin.ch/sites/316-BAG-NORM/Documents%20NORM/Akzeptanz%20Studie%20MinRec%20ETHZ.pdf" TargetMode="External"/><Relationship Id="rId1" Type="http://schemas.openxmlformats.org/officeDocument/2006/relationships/hyperlink" Target="https://sharepoint.admin.ch/sites/316-BAG-NORM/Documents%20NORM/Bilan_NORM_ASN_2009_2.pdf" TargetMode="External"/><Relationship Id="rId5" Type="http://schemas.openxmlformats.org/officeDocument/2006/relationships/hyperlink" Target="https://sharepoint.admin.ch/sites/316-BAG-NORM/Documents%20NORM/Harlow_Milling%20of%20Zircon.PDF" TargetMode="External"/><Relationship Id="rId4" Type="http://schemas.openxmlformats.org/officeDocument/2006/relationships/hyperlink" Target="https://sharepoint.admin.ch/sites/316-BAG-NORM/Documents%20NORM/Qualit&#228;tsanforderungen%20MinRec%20Agrosco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 summaryRight="0"/>
  </sheetPr>
  <dimension ref="A1:BN620"/>
  <sheetViews>
    <sheetView tabSelected="1" workbookViewId="0">
      <pane ySplit="2" topLeftCell="A56" activePane="bottomLeft" state="frozenSplit"/>
      <selection pane="bottomLeft" sqref="A1:A75"/>
    </sheetView>
  </sheetViews>
  <sheetFormatPr defaultColWidth="11" defaultRowHeight="15" outlineLevelRow="1" x14ac:dyDescent="0.25"/>
  <cols>
    <col min="1" max="1" width="7.5" style="4" customWidth="1"/>
    <col min="2" max="2" width="0.625" style="7" customWidth="1"/>
    <col min="3" max="3" width="1.5" style="26" customWidth="1"/>
    <col min="4" max="4" width="31.375" style="1" customWidth="1"/>
    <col min="5" max="5" width="27.5" style="1" customWidth="1"/>
    <col min="6" max="6" width="43" style="1" customWidth="1"/>
    <col min="7" max="7" width="45" style="1" customWidth="1"/>
    <col min="8" max="8" width="22.5" style="1" customWidth="1"/>
    <col min="9" max="65" width="11" style="10"/>
    <col min="66" max="16384" width="11" style="1"/>
  </cols>
  <sheetData>
    <row r="1" spans="1:66" x14ac:dyDescent="0.25">
      <c r="A1" s="28" t="s">
        <v>135</v>
      </c>
      <c r="B1" s="4" t="s">
        <v>17</v>
      </c>
      <c r="C1" s="7"/>
      <c r="D1" s="21" t="s">
        <v>150</v>
      </c>
      <c r="E1" s="1" t="s">
        <v>18</v>
      </c>
      <c r="F1" s="1" t="s">
        <v>19</v>
      </c>
      <c r="I1" s="1"/>
      <c r="BN1" s="10"/>
    </row>
    <row r="2" spans="1:66" s="9" customFormat="1" ht="32.25" customHeight="1" x14ac:dyDescent="0.2">
      <c r="A2" s="4" t="str">
        <f>F81&amp;G81</f>
        <v xml:space="preserve">====== NORM Tabellen nach Industrien ======
===== Betroffene Industriezweige (nach Art. 168) =====
  * [[start#Grundwasserfilteranlagen|Grundwasserfilteranlagen]]
  * [[start#Erdgasproduktion|Erdgasproduktion]]
  * [[start#Tiefengeothermie|Gewinnung geothermischer Energie (Tiefengeothermie)]]
  * [[start#Zirkon- und Zirkonium-Industrie|Zirkon- und Zirkonium-Industrie]]
  * [[start#Zementherstellung und Instandhaltung von Klinkeröfen|Zementherstellung und Instandhaltung von Klinkeröfen]]
  * [[start#Instandhaltung und Ausbau von hitzebeständigen Verkleidungen|Instandhaltung und Ausbau von hitzebeständigen Verkleidungen aus zirkon-haltigem Material]]
  * [[start#Tunnelbau|Tunnelbau in Gesteinsformationen mit erhöhtem Uran- oder Thoriumgehalt]]
===== Baumaterialien (Art. 170)  und Diverse (ohne explizite Nennung in StSV) =====
  * [[start#Baumaterialien|Baumaterialien]]
  * [[start#Diverse|Diverse]]
</v>
      </c>
      <c r="B2" s="7" t="s">
        <v>19</v>
      </c>
      <c r="C2" s="22" t="s">
        <v>16</v>
      </c>
      <c r="D2" s="8" t="s">
        <v>15</v>
      </c>
      <c r="E2" s="8" t="s">
        <v>24</v>
      </c>
      <c r="F2" s="8" t="s">
        <v>25</v>
      </c>
      <c r="G2" s="8" t="s">
        <v>26</v>
      </c>
      <c r="H2" s="8" t="s">
        <v>138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6" ht="43.5" customHeight="1" x14ac:dyDescent="0.2">
      <c r="A3" s="5" t="str">
        <f>D$1&amp;C3&amp;D$1</f>
        <v>=====Grundwasserfilteranlagen=====</v>
      </c>
      <c r="B3" s="7" t="s">
        <v>19</v>
      </c>
      <c r="C3" s="23" t="s">
        <v>128</v>
      </c>
      <c r="D3" s="2"/>
      <c r="E3" s="2"/>
      <c r="F3" s="2"/>
      <c r="G3" s="2"/>
    </row>
    <row r="4" spans="1:66" s="11" customFormat="1" ht="7.5" customHeight="1" x14ac:dyDescent="0.2">
      <c r="A4" s="6" t="str">
        <f>E$1&amp;D$2&amp;E$1&amp;E$2&amp;E$1&amp;F$2&amp;E$1&amp;G$2&amp;E$1&amp;H$2&amp;E$1</f>
        <v>^Stoff/Produkt^Bq/kg, Mengen^Verwendung, Umgang^Beurteilung, Massnahmen^Hinweise, Umsetzung StSV, ToDo^</v>
      </c>
      <c r="B4" s="7" t="s">
        <v>19</v>
      </c>
      <c r="C4" s="23"/>
      <c r="D4" s="13"/>
      <c r="E4" s="13"/>
      <c r="F4" s="13"/>
      <c r="G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6" ht="14.25" customHeight="1" x14ac:dyDescent="0.25">
      <c r="A5" s="4" t="str">
        <f>B$1&amp;D5&amp;F$1&amp;B$1&amp;E5&amp;F$1&amp;B$1&amp;F5&amp;F$1&amp;B$1&amp;G5&amp;F$1&amp;B$1&amp;H5&amp;F$1&amp;B$1</f>
        <v>|Filtersande und Eisenschlämme | |Ausbau von alten Filtern (A) | :-) Staubmaske, zeitliche Begrenzung Jahresarbeitszeit → SUVA |[[http://www.svgw.ch/|SVGW Verband Gas- und Wasserfach]] |</v>
      </c>
      <c r="B5" s="7" t="s">
        <v>19</v>
      </c>
      <c r="C5" s="24"/>
      <c r="D5" s="3" t="s">
        <v>14</v>
      </c>
      <c r="E5" s="14"/>
      <c r="F5" s="14" t="s">
        <v>13</v>
      </c>
      <c r="G5" s="14" t="s">
        <v>163</v>
      </c>
      <c r="H5" s="14" t="s">
        <v>139</v>
      </c>
    </row>
    <row r="6" spans="1:66" x14ac:dyDescent="0.2">
      <c r="A6" s="4" t="str">
        <f>B$1&amp;D6&amp;F$1&amp;B$1&amp;E6&amp;F$1&amp;B$1&amp;F6&amp;F$1&amp;B$1&amp;G6&amp;F$1&amp;B$1&amp;H6&amp;F$1&amp;B$1</f>
        <v>| | |Verwertung in der Zement und Ziegelindustrie (B)  |Einhaltung der Vorgaben für Baustoffe | |</v>
      </c>
      <c r="B6" s="7" t="s">
        <v>19</v>
      </c>
      <c r="C6" s="25"/>
      <c r="D6" s="3"/>
      <c r="E6" s="14"/>
      <c r="F6" s="14" t="s">
        <v>12</v>
      </c>
      <c r="G6" s="14" t="s">
        <v>11</v>
      </c>
      <c r="H6" s="14"/>
    </row>
    <row r="7" spans="1:66" x14ac:dyDescent="0.2">
      <c r="A7" s="4" t="str">
        <f>B$1&amp;D7&amp;F$1&amp;B$1&amp;E7&amp;F$1&amp;B$1&amp;F7&amp;F$1&amp;B$1&amp;G7&amp;F$1&amp;B$1&amp;H7&amp;F$1&amp;B$1</f>
        <v>| | |Herstellung von Pflanzgranulat | | |</v>
      </c>
      <c r="B7" s="7" t="s">
        <v>19</v>
      </c>
      <c r="C7" s="25"/>
      <c r="D7" s="3"/>
      <c r="E7" s="14"/>
      <c r="F7" s="14" t="s">
        <v>10</v>
      </c>
      <c r="G7" s="14"/>
      <c r="H7" s="14"/>
    </row>
    <row r="8" spans="1:66" x14ac:dyDescent="0.2">
      <c r="A8" s="4" t="str">
        <f>B$1&amp;D8&amp;F$1&amp;B$1&amp;E8&amp;F$1&amp;B$1&amp;F8&amp;F$1&amp;B$1&amp;G8&amp;F$1&amp;B$1&amp;H8&amp;F$1&amp;B$1</f>
        <v>| | |Verwertung im Strassenbau | | |</v>
      </c>
      <c r="B8" s="7" t="s">
        <v>19</v>
      </c>
      <c r="C8" s="25"/>
      <c r="D8" s="3"/>
      <c r="E8" s="14"/>
      <c r="F8" s="14" t="s">
        <v>9</v>
      </c>
      <c r="G8" s="14"/>
      <c r="H8" s="14"/>
    </row>
    <row r="9" spans="1:66" ht="28.5" x14ac:dyDescent="0.2">
      <c r="A9" s="4" t="str">
        <f>B$1&amp;D9&amp;F$1&amp;B$1&amp;E9&amp;F$1&amp;B$1&amp;F9&amp;F$1&amp;B$1&amp;G9&amp;F$1&amp;B$1&amp;H9&amp;F$1&amp;B$1</f>
        <v>|Luftfilter |Pb-210 &gt; &gt;LLN |Entsorgung in KVA |:-) →SUVA |Emmissionen bei Verbrennung abschätzen |</v>
      </c>
      <c r="B9" s="7" t="s">
        <v>19</v>
      </c>
      <c r="C9" s="25"/>
      <c r="D9" s="14" t="s">
        <v>8</v>
      </c>
      <c r="E9" s="14" t="s">
        <v>136</v>
      </c>
      <c r="F9" s="14" t="s">
        <v>7</v>
      </c>
      <c r="G9" s="14" t="s">
        <v>164</v>
      </c>
      <c r="H9" s="14" t="s">
        <v>137</v>
      </c>
    </row>
    <row r="10" spans="1:66" x14ac:dyDescent="0.2">
      <c r="A10" s="5" t="str">
        <f>D$1&amp;C10&amp;D$1</f>
        <v>=====Erdgasproduktion=====</v>
      </c>
      <c r="B10" s="7" t="s">
        <v>19</v>
      </c>
      <c r="C10" s="23" t="s">
        <v>127</v>
      </c>
      <c r="D10" s="3"/>
    </row>
    <row r="11" spans="1:66" s="11" customFormat="1" ht="7.5" customHeight="1" x14ac:dyDescent="0.2">
      <c r="A11" s="6" t="str">
        <f>E$1&amp;D$2&amp;E$1&amp;E$2&amp;E$1&amp;F$2&amp;E$1&amp;G$2&amp;E$1&amp;H$2&amp;E$1</f>
        <v>^Stoff/Produkt^Bq/kg, Mengen^Verwendung, Umgang^Beurteilung, Massnahmen^Hinweise, Umsetzung StSV, ToDo^</v>
      </c>
      <c r="B11" s="7" t="s">
        <v>19</v>
      </c>
      <c r="C11" s="2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6" ht="57" x14ac:dyDescent="0.2">
      <c r="A12" s="4" t="str">
        <f>B$1&amp;D12&amp;F$1&amp;B$1&amp;E12&amp;F$1&amp;B$1&amp;F12&amp;F$1&amp;B$1&amp;G12&amp;F$1&amp;B$1&amp;H12&amp;F$1&amp;B$1</f>
        <v>| | | |:-) Zurzeit keine; Info via SUVA? |[[https://www.erdgas.ch/|Verband der Schweizerischen Gasindustrie VSG]] |</v>
      </c>
      <c r="B12" s="7" t="s">
        <v>19</v>
      </c>
      <c r="C12" s="25"/>
      <c r="D12" s="14"/>
      <c r="E12" s="14"/>
      <c r="F12" s="14"/>
      <c r="G12" s="14" t="s">
        <v>165</v>
      </c>
      <c r="H12" s="14" t="s">
        <v>140</v>
      </c>
    </row>
    <row r="13" spans="1:66" x14ac:dyDescent="0.2">
      <c r="A13" s="5" t="str">
        <f>D$1&amp;C13&amp;D$1</f>
        <v>=====Tiefengeothermie=====</v>
      </c>
      <c r="B13" s="7" t="s">
        <v>19</v>
      </c>
      <c r="C13" s="23" t="s">
        <v>130</v>
      </c>
    </row>
    <row r="14" spans="1:66" s="11" customFormat="1" ht="7.5" customHeight="1" x14ac:dyDescent="0.2">
      <c r="A14" s="6" t="str">
        <f>E$1&amp;D$2&amp;E$1&amp;E$2&amp;E$1&amp;F$2&amp;E$1&amp;G$2&amp;E$1&amp;H$2&amp;E$1</f>
        <v>^Stoff/Produkt^Bq/kg, Mengen^Verwendung, Umgang^Beurteilung, Massnahmen^Hinweise, Umsetzung StSV, ToDo^</v>
      </c>
      <c r="B14" s="7" t="s">
        <v>19</v>
      </c>
      <c r="C14" s="2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6" ht="49.5" x14ac:dyDescent="0.2">
      <c r="A15" s="4" t="str">
        <f>B$1&amp;D15&amp;F$1&amp;B$1&amp;E15&amp;F$1&amp;B$1&amp;F15&amp;F$1&amp;B$1&amp;G15&amp;F$1&amp;B$1&amp;H15&amp;F$1&amp;B$1</f>
        <v>|Geothermiebohrungen | | | |[[http://www.geo-energie.ch/fr/|GeoEnergieSuisse]]; Surbeck 2012 |</v>
      </c>
      <c r="B15" s="7" t="s">
        <v>19</v>
      </c>
      <c r="C15" s="25"/>
      <c r="D15" s="14" t="s">
        <v>120</v>
      </c>
      <c r="E15" s="14"/>
      <c r="F15" s="14"/>
      <c r="G15" s="14"/>
      <c r="H15" s="16" t="s">
        <v>147</v>
      </c>
    </row>
    <row r="16" spans="1:66" x14ac:dyDescent="0.2">
      <c r="A16" s="5" t="str">
        <f>D$1&amp;C16&amp;D$1</f>
        <v>=====Zirkon- und Zirkonium-Industrie=====</v>
      </c>
      <c r="B16" s="7" t="s">
        <v>19</v>
      </c>
      <c r="C16" s="23" t="s">
        <v>129</v>
      </c>
    </row>
    <row r="17" spans="1:65" s="11" customFormat="1" ht="7.5" customHeight="1" x14ac:dyDescent="0.2">
      <c r="A17" s="6" t="str">
        <f>E$1&amp;D$2&amp;E$1&amp;E$2&amp;E$1&amp;F$2&amp;E$1&amp;G$2&amp;E$1&amp;H$2&amp;E$1</f>
        <v>^Stoff/Produkt^Bq/kg, Mengen^Verwendung, Umgang^Beurteilung, Massnahmen^Hinweise, Umsetzung StSV, ToDo^</v>
      </c>
      <c r="B17" s="7" t="s">
        <v>19</v>
      </c>
      <c r="C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4.25" customHeight="1" x14ac:dyDescent="0.2">
      <c r="A18" s="4" t="str">
        <f>B$1&amp;D18&amp;F$1&amp;B$1&amp;E18&amp;F$1&amp;B$1&amp;F18&amp;F$1&amp;B$1&amp;G18&amp;F$1&amp;B$1&amp;H18&amp;F$1&amp;B$1</f>
        <v>|Strahlsand | |Handel |Typenbewilligung? |[[http://www.zircon-association.org/zircon-norm.html|Zircon Industry Association: Zircon and NORM]] |</v>
      </c>
      <c r="B18" s="7" t="s">
        <v>19</v>
      </c>
      <c r="C18" s="25"/>
      <c r="D18" s="14" t="s">
        <v>6</v>
      </c>
      <c r="E18" s="14"/>
      <c r="F18" s="14" t="s">
        <v>5</v>
      </c>
      <c r="G18" s="14" t="s">
        <v>4</v>
      </c>
      <c r="H18" s="14" t="s">
        <v>141</v>
      </c>
    </row>
    <row r="19" spans="1:65" ht="42.75" x14ac:dyDescent="0.2">
      <c r="A19" s="4" t="str">
        <f>B$1&amp;D19&amp;F$1&amp;B$1&amp;E19&amp;F$1&amp;B$1&amp;F19&amp;F$1&amp;B$1&amp;G19&amp;F$1&amp;B$1&amp;H19&amp;F$1&amp;B$1</f>
        <v>| | |Recycling | |{{ :wiki:harlow_milling_of_zircon.pdf |Zircon-Mühlen}} |</v>
      </c>
      <c r="B19" s="7" t="s">
        <v>19</v>
      </c>
      <c r="C19" s="25"/>
      <c r="D19" s="3"/>
      <c r="E19" s="14"/>
      <c r="F19" s="14" t="s">
        <v>3</v>
      </c>
      <c r="G19" s="14"/>
      <c r="H19" s="14" t="s">
        <v>142</v>
      </c>
    </row>
    <row r="20" spans="1:65" x14ac:dyDescent="0.2">
      <c r="A20" s="4" t="str">
        <f>B$1&amp;D20&amp;F$1&amp;B$1&amp;E20&amp;F$1&amp;B$1&amp;F20&amp;F$1&amp;B$1&amp;G20&amp;F$1&amp;B$1&amp;H20&amp;F$1&amp;B$1</f>
        <v>| | |Entsorgung | | |</v>
      </c>
      <c r="B20" s="7" t="s">
        <v>19</v>
      </c>
      <c r="C20" s="25"/>
      <c r="D20" s="3"/>
      <c r="E20" s="14"/>
      <c r="F20" s="14" t="s">
        <v>2</v>
      </c>
      <c r="G20" s="14"/>
      <c r="H20" s="14"/>
    </row>
    <row r="21" spans="1:65" x14ac:dyDescent="0.2">
      <c r="A21" s="5" t="str">
        <f>D$1&amp;C21&amp;D$1</f>
        <v>=====Zementherstellung und Instandhaltung von Klinkeröfen=====</v>
      </c>
      <c r="B21" s="7" t="s">
        <v>19</v>
      </c>
      <c r="C21" s="23" t="s">
        <v>131</v>
      </c>
      <c r="D21" s="3"/>
    </row>
    <row r="22" spans="1:65" s="11" customFormat="1" ht="7.5" customHeight="1" outlineLevel="1" x14ac:dyDescent="0.2">
      <c r="A22" s="6" t="str">
        <f>E$1&amp;D$2&amp;E$1&amp;E$2&amp;E$1&amp;F$2&amp;E$1&amp;G$2&amp;E$1&amp;H$2&amp;E$1</f>
        <v>^Stoff/Produkt^Bq/kg, Mengen^Verwendung, Umgang^Beurteilung, Massnahmen^Hinweise, Umsetzung StSV, ToDo^</v>
      </c>
      <c r="B22" s="7" t="s">
        <v>19</v>
      </c>
      <c r="C22" s="23"/>
      <c r="D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28.5" outlineLevel="1" x14ac:dyDescent="0.2">
      <c r="A23" s="4" t="str">
        <f>B$1&amp;D23&amp;F$1&amp;B$1&amp;E23&amp;F$1&amp;B$1&amp;F23&amp;F$1&amp;B$1&amp;G23&amp;F$1&amp;B$1&amp;H23&amp;F$1&amp;B$1</f>
        <v>|[[Klinkeröfen]]:  | | | |Liste betroffener Öfen beschaffen |</v>
      </c>
      <c r="B23" s="7" t="s">
        <v>19</v>
      </c>
      <c r="C23" s="25"/>
      <c r="D23" s="16" t="s">
        <v>159</v>
      </c>
      <c r="E23" s="14"/>
      <c r="F23" s="14"/>
      <c r="G23" s="14"/>
      <c r="H23" s="14" t="s">
        <v>29</v>
      </c>
    </row>
    <row r="24" spans="1:65" ht="71.25" outlineLevel="1" x14ac:dyDescent="0.2">
      <c r="A24" s="4" t="str">
        <f>B$1&amp;D24&amp;F$1&amp;B$1&amp;E24&amp;F$1&amp;B$1&amp;F24&amp;F$1&amp;B$1&amp;G24&amp;F$1&amp;B$1&amp;H24&amp;F$1&amp;B$1</f>
        <v>| |demolition: Worker dose 50 µSv inhalation (dust 10 Bq/g Ra-226/228; Ch. Ahrens);  construction w.dose 100 µSv; dose rate in the kiln 0.6 µSv/h |Schamottsteine (Einbau, Entsorgung) | |[[http://www.cemsuisse.ch/cemsuisse/index.html|Verband der Schweizerischen Cementindustrie]] |</v>
      </c>
      <c r="C24" s="25" t="s">
        <v>19</v>
      </c>
      <c r="D24" s="16"/>
      <c r="E24" s="14" t="s">
        <v>155</v>
      </c>
      <c r="F24" s="14" t="s">
        <v>123</v>
      </c>
      <c r="G24" s="14"/>
      <c r="H24" s="14" t="s">
        <v>143</v>
      </c>
    </row>
    <row r="25" spans="1:65" ht="42.75" outlineLevel="1" x14ac:dyDescent="0.2">
      <c r="A25" s="4" t="str">
        <f>B$1&amp;D25&amp;F$1&amp;B$1&amp;E25&amp;F$1&amp;B$1&amp;F25&amp;F$1&amp;B$1&amp;G25&amp;F$1&amp;B$1&amp;H25&amp;F$1&amp;B$1</f>
        <v>| | |Schamottsteine (Entsorgung) | |Untertagedeponierung in Deutschland künftig verboten? |</v>
      </c>
      <c r="C25" s="25" t="s">
        <v>19</v>
      </c>
      <c r="D25" s="29"/>
      <c r="E25" s="14"/>
      <c r="F25" s="14" t="s">
        <v>153</v>
      </c>
      <c r="G25" s="14"/>
      <c r="H25" s="14" t="s">
        <v>154</v>
      </c>
    </row>
    <row r="26" spans="1:65" ht="16.5" outlineLevel="1" x14ac:dyDescent="0.2">
      <c r="A26" s="4" t="str">
        <f>B$1&amp;D26&amp;F$1&amp;B$1&amp;E26&amp;F$1&amp;B$1&amp;F26&amp;F$1&amp;B$1&amp;G26&amp;F$1&amp;B$1&amp;H26&amp;F$1&amp;B$1</f>
        <v>| | |Aschen, Konkretionen, (Unterhalt, Rückbau) | | |</v>
      </c>
      <c r="B26" s="7" t="s">
        <v>19</v>
      </c>
      <c r="C26" s="25"/>
      <c r="D26" s="16"/>
      <c r="E26" s="14"/>
      <c r="F26" s="14" t="s">
        <v>124</v>
      </c>
      <c r="G26" s="14"/>
      <c r="H26" s="16"/>
    </row>
    <row r="27" spans="1:65" x14ac:dyDescent="0.2">
      <c r="A27" s="5" t="str">
        <f>D$1&amp;C27&amp;D$1</f>
        <v>=====Instandhaltung und Ausbau von hitzebeständigen Verkleidungen=====</v>
      </c>
      <c r="B27" s="7" t="s">
        <v>19</v>
      </c>
      <c r="C27" s="23" t="s">
        <v>132</v>
      </c>
    </row>
    <row r="28" spans="1:65" s="11" customFormat="1" ht="7.5" customHeight="1" x14ac:dyDescent="0.2">
      <c r="A28" s="6" t="str">
        <f>E$1&amp;D$2&amp;E$1&amp;E$2&amp;E$1&amp;F$2&amp;E$1&amp;G$2&amp;E$1&amp;H$2&amp;E$1</f>
        <v>^Stoff/Produkt^Bq/kg, Mengen^Verwendung, Umgang^Beurteilung, Massnahmen^Hinweise, Umsetzung StSV, ToDo^</v>
      </c>
      <c r="B28" s="7" t="s">
        <v>19</v>
      </c>
      <c r="C28" s="2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28.5" x14ac:dyDescent="0.2">
      <c r="A29" s="4" t="str">
        <f>B$1&amp;D29&amp;F$1&amp;B$1&amp;E29&amp;F$1&amp;B$1&amp;F29&amp;F$1&amp;B$1&amp;G29&amp;F$1&amp;B$1&amp;H29&amp;F$1&amp;B$1</f>
        <v>|[[Refraktäre Materialien]] | | | |Liste [[Refraktäre Materialien]] beschaffen |</v>
      </c>
      <c r="B29" s="7" t="s">
        <v>19</v>
      </c>
      <c r="C29" s="25"/>
      <c r="D29" s="14" t="s">
        <v>160</v>
      </c>
      <c r="E29" s="14"/>
      <c r="F29" s="14"/>
      <c r="G29" s="14"/>
      <c r="H29" s="14" t="s">
        <v>161</v>
      </c>
    </row>
    <row r="30" spans="1:65" ht="16.5" x14ac:dyDescent="0.2">
      <c r="A30" s="4" t="str">
        <f>B$1&amp;D30&amp;F$1&amp;B$1&amp;E30&amp;F$1&amp;B$1&amp;F30&amp;F$1&amp;B$1&amp;G30&amp;F$1&amp;B$1&amp;H30&amp;F$1&amp;B$1</f>
        <v>| |s. Klinkeröfen u. TiO2 Industrie |Ofenausbruch | |Vetropack |</v>
      </c>
      <c r="B30" s="7" t="s">
        <v>19</v>
      </c>
      <c r="C30" s="25"/>
      <c r="D30" s="16"/>
      <c r="E30" s="14" t="s">
        <v>162</v>
      </c>
      <c r="F30" s="16" t="s">
        <v>122</v>
      </c>
      <c r="G30" s="14"/>
      <c r="H30" s="16" t="s">
        <v>97</v>
      </c>
    </row>
    <row r="31" spans="1:65" x14ac:dyDescent="0.2">
      <c r="A31" s="5" t="str">
        <f>D$1&amp;C31&amp;D$1</f>
        <v>=====Tunnelbau=====</v>
      </c>
      <c r="B31" s="7" t="s">
        <v>19</v>
      </c>
      <c r="C31" s="23" t="s">
        <v>133</v>
      </c>
    </row>
    <row r="32" spans="1:65" s="11" customFormat="1" ht="7.5" customHeight="1" x14ac:dyDescent="0.2">
      <c r="A32" s="6" t="str">
        <f>E$1&amp;D$2&amp;E$1&amp;E$2&amp;E$1&amp;F$2&amp;E$1&amp;G$2&amp;E$1&amp;H$2&amp;E$1</f>
        <v>^Stoff/Produkt^Bq/kg, Mengen^Verwendung, Umgang^Beurteilung, Massnahmen^Hinweise, Umsetzung StSV, ToDo^</v>
      </c>
      <c r="B32" s="7" t="s">
        <v>19</v>
      </c>
      <c r="C32" s="2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28.5" x14ac:dyDescent="0.2">
      <c r="A33" s="4" t="str">
        <f>B$1&amp;D33&amp;F$1&amp;B$1&amp;E33&amp;F$1&amp;B$1&amp;F33&amp;F$1&amp;B$1&amp;G33&amp;F$1&amp;B$1&amp;H33&amp;F$1&amp;B$1</f>
        <v>|Ausbruchmaterial &gt; 1 µSv/h (vérifier!) | |Entsorgung |Aktivitäts-Kriterium, Eluat-Test, Einführung Uran-Werte in VVEA |Kontakt mit BAFU aufnehmen |</v>
      </c>
      <c r="B33" s="7" t="s">
        <v>19</v>
      </c>
      <c r="C33" s="25"/>
      <c r="D33" s="14" t="s">
        <v>20</v>
      </c>
      <c r="E33" s="14"/>
      <c r="F33" s="14" t="s">
        <v>2</v>
      </c>
      <c r="G33" s="14" t="s">
        <v>21</v>
      </c>
      <c r="H33" s="15" t="s">
        <v>22</v>
      </c>
    </row>
    <row r="34" spans="1:65" ht="128.25" x14ac:dyDescent="0.2">
      <c r="A34" s="4" t="str">
        <f>B$1&amp;D34&amp;F$1&amp;B$1&amp;E34&amp;F$1&amp;B$1&amp;F34&amp;F$1&amp;B$1&amp;G34&amp;F$1&amp;B$1&amp;H34&amp;F$1&amp;B$1</f>
        <v>| | | | |[[http://www.sgtk.ch/|SGTK]], [[http://www.nant-de-drance.ch/fileadmin/Presse_Communiques/MM_20161129_NdD_Transport_uranium_F.pdf|Nant de Drance valorise des roches riches en uranium]] |</v>
      </c>
      <c r="B34" s="7" t="s">
        <v>19</v>
      </c>
      <c r="C34" s="25"/>
      <c r="D34" s="14"/>
      <c r="E34" s="14"/>
      <c r="F34" s="14"/>
      <c r="G34" s="14"/>
      <c r="H34" s="14" t="s">
        <v>152</v>
      </c>
    </row>
    <row r="35" spans="1:65" x14ac:dyDescent="0.25">
      <c r="A35" s="5" t="str">
        <f>D$1&amp;C35&amp;D$1</f>
        <v>=====Baumaterialien=====</v>
      </c>
      <c r="B35" s="7" t="s">
        <v>19</v>
      </c>
      <c r="C35" s="26" t="s">
        <v>134</v>
      </c>
    </row>
    <row r="36" spans="1:65" s="11" customFormat="1" ht="7.5" customHeight="1" x14ac:dyDescent="0.25">
      <c r="A36" s="6" t="str">
        <f>E$1&amp;D$2&amp;E$1&amp;E$2&amp;E$1&amp;F$2&amp;E$1&amp;G$2&amp;E$1&amp;H$2&amp;E$1</f>
        <v>^Stoff/Produkt^Bq/kg, Mengen^Verwendung, Umgang^Beurteilung, Massnahmen^Hinweise, Umsetzung StSV, ToDo^</v>
      </c>
      <c r="B36" s="7" t="s">
        <v>19</v>
      </c>
      <c r="C36" s="2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15.5" x14ac:dyDescent="0.2">
      <c r="A37" s="4" t="str">
        <f>B$1&amp;D37&amp;F$1&amp;B$1&amp;E37&amp;F$1&amp;B$1&amp;F37&amp;F$1&amp;B$1&amp;G37&amp;F$1&amp;B$1&amp;H37&amp;F$1&amp;B$1</f>
        <v>|Natursteine | | | |[[http://www.neros.ch|NEROS.CH Mineralische Rohstoffe]] hat Datenbank von Dosisleistung an Natursteinen. PST nimmt Kontakt auf |</v>
      </c>
      <c r="B37" s="7" t="s">
        <v>19</v>
      </c>
      <c r="C37" s="25"/>
      <c r="D37" s="14" t="s">
        <v>109</v>
      </c>
      <c r="E37" s="14"/>
      <c r="F37" s="14"/>
      <c r="G37" s="14"/>
      <c r="H37" s="16" t="s">
        <v>145</v>
      </c>
    </row>
    <row r="38" spans="1:65" ht="142.5" x14ac:dyDescent="0.2">
      <c r="A38" s="4" t="str">
        <f>B$1&amp;D38&amp;F$1&amp;B$1&amp;E38&amp;F$1&amp;B$1&amp;F38&amp;F$1&amp;B$1&amp;G38&amp;F$1&amp;B$1&amp;H38&amp;F$1&amp;B$1</f>
        <v>| | | | |[[https://books.google.ch/books?id=1JipDQAAQBAJ|Wouter Schroeyers (ed.): Naturally Occurring Radioactive Materials in Construction: Integrating Radiation Protection in Reuse (COST Action Tu1301 NORM4BUILDING)]] |</v>
      </c>
      <c r="C38" s="25"/>
      <c r="D38" s="14"/>
      <c r="E38" s="14"/>
      <c r="F38" s="14"/>
      <c r="G38" s="14"/>
      <c r="H38" s="14" t="s">
        <v>144</v>
      </c>
    </row>
    <row r="39" spans="1:65" x14ac:dyDescent="0.25">
      <c r="A39" s="5" t="str">
        <f>D$1&amp;C39&amp;D$1</f>
        <v>=====Dünger  (nicht Art. 168)=====</v>
      </c>
      <c r="B39" s="7" t="s">
        <v>19</v>
      </c>
      <c r="C39" s="26" t="s">
        <v>27</v>
      </c>
    </row>
    <row r="40" spans="1:65" s="11" customFormat="1" ht="7.5" customHeight="1" x14ac:dyDescent="0.25">
      <c r="A40" s="6" t="str">
        <f>E$1&amp;D$2&amp;E$1&amp;E$2&amp;E$1&amp;F$2&amp;E$1&amp;G$2&amp;E$1&amp;H$2&amp;E$1</f>
        <v>^Stoff/Produkt^Bq/kg, Mengen^Verwendung, Umgang^Beurteilung, Massnahmen^Hinweise, Umsetzung StSV, ToDo^</v>
      </c>
      <c r="B40" s="7" t="s">
        <v>19</v>
      </c>
      <c r="C40" s="2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28.5" x14ac:dyDescent="0.2">
      <c r="A41" s="4" t="str">
        <f>B$1&amp;D41&amp;F$1&amp;B$1&amp;E41&amp;F$1&amp;B$1&amp;F41&amp;F$1&amp;B$1&amp;G41&amp;F$1&amp;B$1&amp;H41&amp;F$1&amp;B$1</f>
        <v>|Mineraldünger | | |U-Grenzwert in Mineraldünger einführen |Kontakt mit BLW u. BAFU aufnehmen |</v>
      </c>
      <c r="B41" s="7" t="s">
        <v>19</v>
      </c>
      <c r="C41" s="25"/>
      <c r="D41" s="14" t="s">
        <v>1</v>
      </c>
      <c r="E41" s="14"/>
      <c r="F41" s="14"/>
      <c r="G41" s="14" t="s">
        <v>23</v>
      </c>
      <c r="H41" s="15" t="s">
        <v>118</v>
      </c>
    </row>
    <row r="42" spans="1:65" x14ac:dyDescent="0.2">
      <c r="A42" s="4" t="str">
        <f>B$1&amp;D42&amp;F$1&amp;B$1&amp;E42&amp;F$1&amp;B$1&amp;F42&amp;F$1&amp;B$1&amp;G42&amp;F$1&amp;B$1&amp;H42&amp;F$1&amp;B$1</f>
        <v>|Recyclingdünger | | | |Projekt MINREC (BLW, BAFU); {{ :wiki:marktstudie_minrec_ebp.pdf |Marktstudie Recycling-Dünger}} |</v>
      </c>
      <c r="C42" s="25" t="s">
        <v>19</v>
      </c>
      <c r="D42" s="1" t="s">
        <v>0</v>
      </c>
      <c r="E42" s="14"/>
      <c r="F42" s="14"/>
      <c r="G42" s="14"/>
      <c r="H42" s="1" t="s">
        <v>146</v>
      </c>
    </row>
    <row r="43" spans="1:65" x14ac:dyDescent="0.25">
      <c r="A43" s="5" t="str">
        <f>D$1&amp;C43&amp;D$1</f>
        <v>=====Hinterlassenschaften (nicht Art. 168)=====</v>
      </c>
      <c r="B43" s="7" t="s">
        <v>19</v>
      </c>
      <c r="C43" s="26" t="s">
        <v>28</v>
      </c>
    </row>
    <row r="44" spans="1:65" s="11" customFormat="1" ht="7.5" customHeight="1" outlineLevel="1" x14ac:dyDescent="0.25">
      <c r="A44" s="6" t="str">
        <f>E$1&amp;D$2&amp;E$1&amp;E$2&amp;E$1&amp;F$2&amp;E$1&amp;G$2&amp;E$1&amp;H$2&amp;E$1</f>
        <v>^Stoff/Produkt^Bq/kg, Mengen^Verwendung, Umgang^Beurteilung, Massnahmen^Hinweise, Umsetzung StSV, ToDo^</v>
      </c>
      <c r="B44" s="7" t="s">
        <v>19</v>
      </c>
      <c r="C44" s="2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outlineLevel="1" x14ac:dyDescent="0.25">
      <c r="A45" s="4" t="str">
        <f t="shared" ref="A45:A63" si="0">B$1&amp;D45&amp;F$1&amp;B$1&amp;E45&amp;F$1&amp;B$1&amp;F45&amp;F$1&amp;B$1&amp;G45&amp;F$1&amp;B$1&amp;H45&amp;F$1&amp;B$1</f>
        <v>|Radium in Leuchtfarbe | | | |Aktionsplan Radium |</v>
      </c>
      <c r="B45" s="7" t="s">
        <v>19</v>
      </c>
      <c r="C45" s="24"/>
      <c r="D45" s="14" t="s">
        <v>119</v>
      </c>
      <c r="E45" s="14"/>
      <c r="F45" s="14"/>
      <c r="G45" s="14"/>
      <c r="H45" s="14" t="s">
        <v>40</v>
      </c>
    </row>
    <row r="46" spans="1:65" ht="33" outlineLevel="1" x14ac:dyDescent="0.25">
      <c r="A46" s="4" t="str">
        <f t="shared" si="0"/>
        <v>|Altlasten: Phosphordüngerindustrie | | | |Bsp. Deponie Rotholz; Surbeck 2013 |</v>
      </c>
      <c r="B46" s="7" t="s">
        <v>19</v>
      </c>
      <c r="D46" s="16" t="s">
        <v>64</v>
      </c>
      <c r="H46" s="16" t="s">
        <v>65</v>
      </c>
    </row>
    <row r="47" spans="1:65" ht="49.5" outlineLevel="1" x14ac:dyDescent="0.25">
      <c r="A47" s="4" t="str">
        <f t="shared" si="0"/>
        <v>|Altlasten: IRM (Aktion wird zur Zeit gestartet) | | | |BAG/Suva im Kontakt mit Installateuren (Siemens, GSG) |</v>
      </c>
      <c r="B47" s="7" t="s">
        <v>19</v>
      </c>
      <c r="D47" s="16" t="s">
        <v>66</v>
      </c>
      <c r="H47" s="16" t="s">
        <v>67</v>
      </c>
    </row>
    <row r="48" spans="1:65" ht="33" outlineLevel="1" x14ac:dyDescent="0.25">
      <c r="A48" s="4" t="str">
        <f t="shared" si="0"/>
        <v>|Altlasten: Thorierte Legierungen (Zivilluftfahrt) | | | | |</v>
      </c>
      <c r="B48" s="7" t="s">
        <v>19</v>
      </c>
      <c r="D48" s="16" t="s">
        <v>68</v>
      </c>
      <c r="H48" s="16"/>
    </row>
    <row r="49" spans="1:8" ht="16.5" outlineLevel="1" x14ac:dyDescent="0.25">
      <c r="A49" s="4" t="str">
        <f t="shared" si="0"/>
        <v>|Altlasten: Waschmittelindustrie | | | | |</v>
      </c>
      <c r="B49" s="7" t="s">
        <v>19</v>
      </c>
      <c r="D49" s="16" t="s">
        <v>69</v>
      </c>
      <c r="H49" s="16"/>
    </row>
    <row r="50" spans="1:8" ht="49.5" outlineLevel="1" x14ac:dyDescent="0.25">
      <c r="A50" s="4" t="str">
        <f t="shared" si="0"/>
        <v>|Altlasten: Thorierte Elektroden für Schweisszwecke (zum Teil noch zugelassen) | | | |BAG (Zulassungen) Suva |</v>
      </c>
      <c r="B50" s="7" t="s">
        <v>19</v>
      </c>
      <c r="D50" s="16" t="s">
        <v>70</v>
      </c>
      <c r="H50" s="16" t="s">
        <v>71</v>
      </c>
    </row>
    <row r="51" spans="1:8" ht="33" outlineLevel="1" x14ac:dyDescent="0.25">
      <c r="A51" s="4" t="str">
        <f t="shared" si="0"/>
        <v>|Altl.: Leuchtmittel m. Th-haltigen Elektroden (zugelassen) | | | |BAG (Zulassungen) |</v>
      </c>
      <c r="B51" s="7" t="s">
        <v>19</v>
      </c>
      <c r="D51" s="16" t="s">
        <v>72</v>
      </c>
      <c r="H51" s="16" t="s">
        <v>73</v>
      </c>
    </row>
    <row r="52" spans="1:8" ht="33" outlineLevel="1" x14ac:dyDescent="0.25">
      <c r="A52" s="4" t="str">
        <f t="shared" si="0"/>
        <v>|Altlasten: Zirkonhaltige Verbundstoffe für Tresore | | | |Kaba (Waldis), zugelassen |</v>
      </c>
      <c r="B52" s="7" t="s">
        <v>19</v>
      </c>
      <c r="D52" s="16" t="s">
        <v>74</v>
      </c>
      <c r="H52" s="16" t="s">
        <v>75</v>
      </c>
    </row>
    <row r="53" spans="1:8" ht="49.5" outlineLevel="1" x14ac:dyDescent="0.25">
      <c r="A53" s="4" t="str">
        <f t="shared" si="0"/>
        <v>|Altlasten: Thoriumhaltige Löschkammerplatten in Überspannungsableiter (ABB) | | | |BAG |</v>
      </c>
      <c r="B53" s="7" t="s">
        <v>19</v>
      </c>
      <c r="D53" s="16" t="s">
        <v>76</v>
      </c>
      <c r="H53" s="16" t="s">
        <v>77</v>
      </c>
    </row>
    <row r="54" spans="1:8" ht="49.5" outlineLevel="1" x14ac:dyDescent="0.25">
      <c r="A54" s="4" t="str">
        <f t="shared" si="0"/>
        <v>|Keramik | | | |Sanitäranlagen, el. Isolationskeramik, Plättchen |</v>
      </c>
      <c r="B54" s="7" t="s">
        <v>19</v>
      </c>
      <c r="D54" s="16" t="s">
        <v>78</v>
      </c>
      <c r="H54" s="16" t="s">
        <v>79</v>
      </c>
    </row>
    <row r="55" spans="1:8" ht="66" outlineLevel="1" x14ac:dyDescent="0.25">
      <c r="A55" s="4" t="str">
        <f t="shared" si="0"/>
        <v>|Altlasten: Verwendung von Thorium und Uran zu chemischen-analytischen oder chemisch-präperativen Zwecken | | | |&lt; 1mSv/a (Ref. 1); Uranyl-Acetat ist nicht NORM |</v>
      </c>
      <c r="B55" s="7" t="s">
        <v>19</v>
      </c>
      <c r="D55" s="16" t="s">
        <v>80</v>
      </c>
      <c r="H55" s="16" t="s">
        <v>126</v>
      </c>
    </row>
    <row r="56" spans="1:8" ht="16.5" outlineLevel="1" x14ac:dyDescent="0.25">
      <c r="A56" s="4" t="str">
        <f t="shared" si="0"/>
        <v>|Altlasten: Blitzableiter | | | |BAG |</v>
      </c>
      <c r="B56" s="7" t="s">
        <v>19</v>
      </c>
      <c r="D56" s="16" t="s">
        <v>83</v>
      </c>
      <c r="H56" s="16" t="s">
        <v>77</v>
      </c>
    </row>
    <row r="57" spans="1:8" ht="33" outlineLevel="1" x14ac:dyDescent="0.25">
      <c r="A57" s="4" t="str">
        <f t="shared" si="0"/>
        <v>|Altl.: Ra-haltige Uhrenbestandteile Sammlungen, Uhrmacher | | | | |</v>
      </c>
      <c r="B57" s="7" t="s">
        <v>19</v>
      </c>
      <c r="D57" s="16" t="s">
        <v>84</v>
      </c>
      <c r="H57" s="16"/>
    </row>
    <row r="58" spans="1:8" ht="49.5" outlineLevel="1" x14ac:dyDescent="0.25">
      <c r="A58" s="4" t="str">
        <f t="shared" si="0"/>
        <v>|Altlasten: Armeematerial mit Ra-226 und H-3 (VBS, Sammlungen und Museen) | | | | |</v>
      </c>
      <c r="B58" s="7" t="s">
        <v>19</v>
      </c>
      <c r="D58" s="16" t="s">
        <v>85</v>
      </c>
      <c r="H58" s="16"/>
    </row>
    <row r="59" spans="1:8" ht="49.5" outlineLevel="1" x14ac:dyDescent="0.25">
      <c r="A59" s="4" t="str">
        <f t="shared" si="0"/>
        <v>|Altlasten: Überspannungsableiter aus elektronischen Geräten und Anlagen | | | | |</v>
      </c>
      <c r="B59" s="7" t="s">
        <v>19</v>
      </c>
      <c r="D59" s="16" t="s">
        <v>86</v>
      </c>
      <c r="H59" s="16"/>
    </row>
    <row r="60" spans="1:8" ht="16.5" outlineLevel="1" x14ac:dyDescent="0.25">
      <c r="A60" s="4" t="str">
        <f t="shared" si="0"/>
        <v>|Altlasten: Thoriertes Glas (Linsen) | | | | |</v>
      </c>
      <c r="B60" s="7" t="s">
        <v>19</v>
      </c>
      <c r="D60" s="16" t="s">
        <v>87</v>
      </c>
      <c r="H60" s="16"/>
    </row>
    <row r="61" spans="1:8" ht="33" outlineLevel="1" x14ac:dyDescent="0.25">
      <c r="A61" s="4" t="str">
        <f t="shared" si="0"/>
        <v>|Altlasten: Radiumhaltige Zwischenbodenschlacke | | | | |</v>
      </c>
      <c r="B61" s="7" t="s">
        <v>19</v>
      </c>
      <c r="D61" s="16" t="s">
        <v>88</v>
      </c>
      <c r="H61" s="16"/>
    </row>
    <row r="62" spans="1:8" ht="33" outlineLevel="1" x14ac:dyDescent="0.25">
      <c r="A62" s="4" t="str">
        <f t="shared" si="0"/>
        <v>|Altl.Tschernobyl-Altlasten (Wildschweine, Pilze, Asche) | | | | |</v>
      </c>
      <c r="B62" s="7" t="s">
        <v>19</v>
      </c>
      <c r="D62" s="16" t="s">
        <v>89</v>
      </c>
      <c r="H62" s="16"/>
    </row>
    <row r="63" spans="1:8" ht="16.5" outlineLevel="1" x14ac:dyDescent="0.25">
      <c r="A63" s="4" t="str">
        <f t="shared" si="0"/>
        <v>|Altlasten: Keramikplättli (Laufen) | | | | |</v>
      </c>
      <c r="B63" s="7" t="s">
        <v>19</v>
      </c>
      <c r="D63" s="16" t="s">
        <v>90</v>
      </c>
      <c r="H63" s="16"/>
    </row>
    <row r="64" spans="1:8" x14ac:dyDescent="0.25">
      <c r="A64" s="5" t="str">
        <f>D$1&amp;C64&amp;D$1</f>
        <v>=====Diverse=====</v>
      </c>
      <c r="B64" s="7" t="s">
        <v>19</v>
      </c>
      <c r="C64" s="26" t="s">
        <v>125</v>
      </c>
    </row>
    <row r="65" spans="1:8" x14ac:dyDescent="0.25">
      <c r="A65" s="6" t="str">
        <f>E$1&amp;D$2&amp;E$1&amp;E$2&amp;E$1&amp;F$2&amp;E$1&amp;G$2&amp;E$1&amp;H$2&amp;E$1</f>
        <v>^Stoff/Produkt^Bq/kg, Mengen^Verwendung, Umgang^Beurteilung, Massnahmen^Hinweise, Umsetzung StSV, ToDo^</v>
      </c>
    </row>
    <row r="66" spans="1:8" ht="16.5" x14ac:dyDescent="0.25">
      <c r="A66" s="4" t="str">
        <f t="shared" ref="A66:A75" si="1">B$1&amp;D66&amp;F$1&amp;B$1&amp;E66&amp;F$1&amp;B$1&amp;F66&amp;F$1&amp;B$1&amp;G66&amp;F$1&amp;B$1&amp;H66&amp;F$1&amp;B$1</f>
        <v>|NORM: Giessereischlacke | | | | |</v>
      </c>
      <c r="B66" s="7" t="s">
        <v>19</v>
      </c>
      <c r="D66" s="16" t="s">
        <v>103</v>
      </c>
      <c r="H66" s="16"/>
    </row>
    <row r="67" spans="1:8" ht="16.5" x14ac:dyDescent="0.25">
      <c r="A67" s="4" t="str">
        <f t="shared" si="1"/>
        <v>|Thorierte Schweisselektroden | | | |&lt; 1mSv/a; (Ref. 1) |</v>
      </c>
      <c r="B67" s="7" t="s">
        <v>19</v>
      </c>
      <c r="D67" s="16" t="s">
        <v>104</v>
      </c>
      <c r="H67" s="16" t="s">
        <v>105</v>
      </c>
    </row>
    <row r="68" spans="1:8" ht="16.5" x14ac:dyDescent="0.25">
      <c r="A68" s="4" t="str">
        <f t="shared" si="1"/>
        <v>|Thorierte Glasglühstrümpfe | | | |&lt; 1mSv/a; (Ref. 1) |</v>
      </c>
      <c r="B68" s="7" t="s">
        <v>19</v>
      </c>
      <c r="D68" s="16" t="s">
        <v>106</v>
      </c>
      <c r="H68" s="16" t="s">
        <v>105</v>
      </c>
    </row>
    <row r="69" spans="1:8" ht="49.5" x14ac:dyDescent="0.25">
      <c r="A69" s="4" t="str">
        <f t="shared" si="1"/>
        <v>|Verhüttung von Erzen (Pyrochlor, Kupferschiefer, Bauxit, Columbit, Mikrolyth, Euxenit, Zinn, REE, Uran) | | | | |</v>
      </c>
      <c r="B69" s="7" t="s">
        <v>19</v>
      </c>
      <c r="D69" s="16" t="s">
        <v>107</v>
      </c>
      <c r="H69" s="16"/>
    </row>
    <row r="70" spans="1:8" ht="33" x14ac:dyDescent="0.25">
      <c r="A70" s="4" t="str">
        <f t="shared" si="1"/>
        <v>|Erdöl und Erdgas: Schlämme und Ablagerungen | | | | |</v>
      </c>
      <c r="B70" s="7" t="s">
        <v>19</v>
      </c>
      <c r="D70" s="16" t="s">
        <v>108</v>
      </c>
      <c r="H70" s="16"/>
    </row>
    <row r="71" spans="1:8" ht="33" x14ac:dyDescent="0.25">
      <c r="A71" s="4" t="str">
        <f t="shared" si="1"/>
        <v>|Mineralische Rohstoffe | | | |[[http://www.neros.ch|NEROS]] |</v>
      </c>
      <c r="B71" s="7" t="s">
        <v>19</v>
      </c>
      <c r="D71" s="16" t="s">
        <v>111</v>
      </c>
      <c r="H71" s="16" t="s">
        <v>151</v>
      </c>
    </row>
    <row r="72" spans="1:8" ht="33" x14ac:dyDescent="0.25">
      <c r="A72" s="4" t="str">
        <f t="shared" si="1"/>
        <v>|Zement | | | |HERCA members (e.g. NL) |</v>
      </c>
      <c r="B72" s="7" t="s">
        <v>19</v>
      </c>
      <c r="D72" s="16" t="s">
        <v>113</v>
      </c>
      <c r="H72" s="16" t="s">
        <v>114</v>
      </c>
    </row>
    <row r="73" spans="1:8" ht="33" x14ac:dyDescent="0.25">
      <c r="A73" s="4" t="str">
        <f t="shared" si="1"/>
        <v>|Andere Baumaterialien | | | |HERCA taskforce building materials |</v>
      </c>
      <c r="B73" s="7" t="s">
        <v>19</v>
      </c>
      <c r="D73" s="16" t="s">
        <v>115</v>
      </c>
      <c r="H73" s="16" t="s">
        <v>116</v>
      </c>
    </row>
    <row r="74" spans="1:8" ht="16.5" x14ac:dyDescent="0.25">
      <c r="A74" s="4" t="str">
        <f t="shared" si="1"/>
        <v>|Importierte Rohstoffe | | | | |</v>
      </c>
      <c r="B74" s="7" t="s">
        <v>19</v>
      </c>
      <c r="D74" s="16" t="s">
        <v>117</v>
      </c>
      <c r="H74" s="16"/>
    </row>
    <row r="75" spans="1:8" ht="33" x14ac:dyDescent="0.25">
      <c r="A75" s="4" t="str">
        <f t="shared" si="1"/>
        <v>|TiO2 Industrie |worker dose 0.32 mSv per shift (Petr Otahal) | | |nicht vorhanden in der Schweiz (?) |</v>
      </c>
      <c r="B75" s="7" t="s">
        <v>19</v>
      </c>
      <c r="D75" s="30" t="s">
        <v>156</v>
      </c>
      <c r="E75" s="1" t="s">
        <v>157</v>
      </c>
      <c r="H75" s="30" t="s">
        <v>158</v>
      </c>
    </row>
    <row r="76" spans="1:8" x14ac:dyDescent="0.25">
      <c r="B76" s="7" t="s">
        <v>19</v>
      </c>
    </row>
    <row r="77" spans="1:8" x14ac:dyDescent="0.25">
      <c r="B77" s="7" t="s">
        <v>19</v>
      </c>
    </row>
    <row r="78" spans="1:8" x14ac:dyDescent="0.25">
      <c r="B78" s="7" t="s">
        <v>19</v>
      </c>
    </row>
    <row r="79" spans="1:8" x14ac:dyDescent="0.25">
      <c r="B79" s="7" t="s">
        <v>19</v>
      </c>
    </row>
    <row r="80" spans="1:8" x14ac:dyDescent="0.25">
      <c r="B80" s="7" t="s">
        <v>19</v>
      </c>
    </row>
    <row r="81" spans="2:7" ht="180.75" x14ac:dyDescent="0.25">
      <c r="B81" s="7" t="s">
        <v>19</v>
      </c>
      <c r="E81" s="27"/>
      <c r="F81" s="27" t="s">
        <v>148</v>
      </c>
      <c r="G81" s="27" t="s">
        <v>149</v>
      </c>
    </row>
    <row r="82" spans="2:7" x14ac:dyDescent="0.25">
      <c r="B82" s="7" t="s">
        <v>19</v>
      </c>
    </row>
    <row r="83" spans="2:7" x14ac:dyDescent="0.25">
      <c r="B83" s="7" t="s">
        <v>19</v>
      </c>
    </row>
    <row r="84" spans="2:7" x14ac:dyDescent="0.25">
      <c r="B84" s="7" t="s">
        <v>19</v>
      </c>
    </row>
    <row r="85" spans="2:7" x14ac:dyDescent="0.25">
      <c r="B85" s="7" t="s">
        <v>19</v>
      </c>
    </row>
    <row r="86" spans="2:7" x14ac:dyDescent="0.25">
      <c r="B86" s="7" t="s">
        <v>19</v>
      </c>
    </row>
    <row r="87" spans="2:7" x14ac:dyDescent="0.25">
      <c r="B87" s="7" t="s">
        <v>19</v>
      </c>
    </row>
    <row r="88" spans="2:7" x14ac:dyDescent="0.25">
      <c r="B88" s="7" t="s">
        <v>19</v>
      </c>
    </row>
    <row r="89" spans="2:7" x14ac:dyDescent="0.25">
      <c r="B89" s="7" t="s">
        <v>19</v>
      </c>
    </row>
    <row r="90" spans="2:7" x14ac:dyDescent="0.25">
      <c r="B90" s="7" t="s">
        <v>19</v>
      </c>
    </row>
    <row r="91" spans="2:7" x14ac:dyDescent="0.25">
      <c r="B91" s="7" t="s">
        <v>19</v>
      </c>
    </row>
    <row r="92" spans="2:7" x14ac:dyDescent="0.25">
      <c r="B92" s="7" t="s">
        <v>19</v>
      </c>
    </row>
    <row r="93" spans="2:7" x14ac:dyDescent="0.25">
      <c r="B93" s="7" t="s">
        <v>19</v>
      </c>
    </row>
    <row r="94" spans="2:7" x14ac:dyDescent="0.25">
      <c r="B94" s="7" t="s">
        <v>19</v>
      </c>
    </row>
    <row r="95" spans="2:7" x14ac:dyDescent="0.25">
      <c r="B95" s="7" t="s">
        <v>19</v>
      </c>
    </row>
    <row r="96" spans="2:7" x14ac:dyDescent="0.25">
      <c r="B96" s="7" t="s">
        <v>19</v>
      </c>
    </row>
    <row r="97" spans="2:2" x14ac:dyDescent="0.25">
      <c r="B97" s="7" t="s">
        <v>19</v>
      </c>
    </row>
    <row r="98" spans="2:2" x14ac:dyDescent="0.25">
      <c r="B98" s="7" t="s">
        <v>19</v>
      </c>
    </row>
    <row r="99" spans="2:2" x14ac:dyDescent="0.25">
      <c r="B99" s="7" t="s">
        <v>19</v>
      </c>
    </row>
    <row r="100" spans="2:2" x14ac:dyDescent="0.25">
      <c r="B100" s="7" t="s">
        <v>19</v>
      </c>
    </row>
    <row r="101" spans="2:2" x14ac:dyDescent="0.25">
      <c r="B101" s="7" t="s">
        <v>19</v>
      </c>
    </row>
    <row r="102" spans="2:2" x14ac:dyDescent="0.25">
      <c r="B102" s="7" t="s">
        <v>19</v>
      </c>
    </row>
    <row r="103" spans="2:2" x14ac:dyDescent="0.25">
      <c r="B103" s="7" t="s">
        <v>19</v>
      </c>
    </row>
    <row r="104" spans="2:2" x14ac:dyDescent="0.25">
      <c r="B104" s="7" t="s">
        <v>19</v>
      </c>
    </row>
    <row r="105" spans="2:2" x14ac:dyDescent="0.25">
      <c r="B105" s="7" t="s">
        <v>19</v>
      </c>
    </row>
    <row r="106" spans="2:2" x14ac:dyDescent="0.25">
      <c r="B106" s="7" t="s">
        <v>19</v>
      </c>
    </row>
    <row r="107" spans="2:2" x14ac:dyDescent="0.25">
      <c r="B107" s="7" t="s">
        <v>19</v>
      </c>
    </row>
    <row r="108" spans="2:2" x14ac:dyDescent="0.25">
      <c r="B108" s="7" t="s">
        <v>19</v>
      </c>
    </row>
    <row r="109" spans="2:2" x14ac:dyDescent="0.25">
      <c r="B109" s="7" t="s">
        <v>19</v>
      </c>
    </row>
    <row r="110" spans="2:2" x14ac:dyDescent="0.25">
      <c r="B110" s="7" t="s">
        <v>19</v>
      </c>
    </row>
    <row r="111" spans="2:2" x14ac:dyDescent="0.25">
      <c r="B111" s="7" t="s">
        <v>19</v>
      </c>
    </row>
    <row r="112" spans="2:2" x14ac:dyDescent="0.25">
      <c r="B112" s="7" t="s">
        <v>19</v>
      </c>
    </row>
    <row r="113" spans="2:2" x14ac:dyDescent="0.25">
      <c r="B113" s="7" t="s">
        <v>19</v>
      </c>
    </row>
    <row r="114" spans="2:2" x14ac:dyDescent="0.25">
      <c r="B114" s="7" t="s">
        <v>19</v>
      </c>
    </row>
    <row r="115" spans="2:2" x14ac:dyDescent="0.25">
      <c r="B115" s="7" t="s">
        <v>19</v>
      </c>
    </row>
    <row r="116" spans="2:2" x14ac:dyDescent="0.25">
      <c r="B116" s="7" t="s">
        <v>19</v>
      </c>
    </row>
    <row r="117" spans="2:2" x14ac:dyDescent="0.25">
      <c r="B117" s="7" t="s">
        <v>19</v>
      </c>
    </row>
    <row r="118" spans="2:2" x14ac:dyDescent="0.25">
      <c r="B118" s="7" t="s">
        <v>19</v>
      </c>
    </row>
    <row r="119" spans="2:2" x14ac:dyDescent="0.25">
      <c r="B119" s="7" t="s">
        <v>19</v>
      </c>
    </row>
    <row r="120" spans="2:2" x14ac:dyDescent="0.25">
      <c r="B120" s="7" t="s">
        <v>19</v>
      </c>
    </row>
    <row r="121" spans="2:2" x14ac:dyDescent="0.25">
      <c r="B121" s="7" t="s">
        <v>19</v>
      </c>
    </row>
    <row r="122" spans="2:2" x14ac:dyDescent="0.25">
      <c r="B122" s="7" t="s">
        <v>19</v>
      </c>
    </row>
    <row r="123" spans="2:2" x14ac:dyDescent="0.25">
      <c r="B123" s="7" t="s">
        <v>19</v>
      </c>
    </row>
    <row r="124" spans="2:2" x14ac:dyDescent="0.25">
      <c r="B124" s="7" t="s">
        <v>19</v>
      </c>
    </row>
    <row r="125" spans="2:2" x14ac:dyDescent="0.25">
      <c r="B125" s="7" t="s">
        <v>19</v>
      </c>
    </row>
    <row r="126" spans="2:2" x14ac:dyDescent="0.25">
      <c r="B126" s="7" t="s">
        <v>19</v>
      </c>
    </row>
    <row r="127" spans="2:2" x14ac:dyDescent="0.25">
      <c r="B127" s="7" t="s">
        <v>19</v>
      </c>
    </row>
    <row r="128" spans="2:2" x14ac:dyDescent="0.25">
      <c r="B128" s="7" t="s">
        <v>19</v>
      </c>
    </row>
    <row r="129" spans="2:2" x14ac:dyDescent="0.25">
      <c r="B129" s="7" t="s">
        <v>19</v>
      </c>
    </row>
    <row r="130" spans="2:2" x14ac:dyDescent="0.25">
      <c r="B130" s="7" t="s">
        <v>19</v>
      </c>
    </row>
    <row r="131" spans="2:2" x14ac:dyDescent="0.25">
      <c r="B131" s="7" t="s">
        <v>19</v>
      </c>
    </row>
    <row r="132" spans="2:2" x14ac:dyDescent="0.25">
      <c r="B132" s="7" t="s">
        <v>19</v>
      </c>
    </row>
    <row r="133" spans="2:2" x14ac:dyDescent="0.25">
      <c r="B133" s="7" t="s">
        <v>19</v>
      </c>
    </row>
    <row r="134" spans="2:2" x14ac:dyDescent="0.25">
      <c r="B134" s="7" t="s">
        <v>19</v>
      </c>
    </row>
    <row r="135" spans="2:2" x14ac:dyDescent="0.25">
      <c r="B135" s="7" t="s">
        <v>19</v>
      </c>
    </row>
    <row r="136" spans="2:2" x14ac:dyDescent="0.25">
      <c r="B136" s="7" t="s">
        <v>19</v>
      </c>
    </row>
    <row r="137" spans="2:2" x14ac:dyDescent="0.25">
      <c r="B137" s="7" t="s">
        <v>19</v>
      </c>
    </row>
    <row r="138" spans="2:2" x14ac:dyDescent="0.25">
      <c r="B138" s="7" t="s">
        <v>19</v>
      </c>
    </row>
    <row r="139" spans="2:2" x14ac:dyDescent="0.25">
      <c r="B139" s="7" t="s">
        <v>19</v>
      </c>
    </row>
    <row r="140" spans="2:2" x14ac:dyDescent="0.25">
      <c r="B140" s="7" t="s">
        <v>19</v>
      </c>
    </row>
    <row r="141" spans="2:2" x14ac:dyDescent="0.25">
      <c r="B141" s="7" t="s">
        <v>19</v>
      </c>
    </row>
    <row r="142" spans="2:2" x14ac:dyDescent="0.25">
      <c r="B142" s="7" t="s">
        <v>19</v>
      </c>
    </row>
    <row r="143" spans="2:2" x14ac:dyDescent="0.25">
      <c r="B143" s="7" t="s">
        <v>19</v>
      </c>
    </row>
    <row r="144" spans="2:2" x14ac:dyDescent="0.25">
      <c r="B144" s="7" t="s">
        <v>19</v>
      </c>
    </row>
    <row r="145" spans="2:2" x14ac:dyDescent="0.25">
      <c r="B145" s="7" t="s">
        <v>19</v>
      </c>
    </row>
    <row r="146" spans="2:2" x14ac:dyDescent="0.25">
      <c r="B146" s="7" t="s">
        <v>19</v>
      </c>
    </row>
    <row r="147" spans="2:2" x14ac:dyDescent="0.25">
      <c r="B147" s="7" t="s">
        <v>19</v>
      </c>
    </row>
    <row r="148" spans="2:2" x14ac:dyDescent="0.25">
      <c r="B148" s="7" t="s">
        <v>19</v>
      </c>
    </row>
    <row r="149" spans="2:2" x14ac:dyDescent="0.25">
      <c r="B149" s="7" t="s">
        <v>19</v>
      </c>
    </row>
    <row r="150" spans="2:2" x14ac:dyDescent="0.25">
      <c r="B150" s="7" t="s">
        <v>19</v>
      </c>
    </row>
    <row r="151" spans="2:2" x14ac:dyDescent="0.25">
      <c r="B151" s="7" t="s">
        <v>19</v>
      </c>
    </row>
    <row r="152" spans="2:2" x14ac:dyDescent="0.25">
      <c r="B152" s="7" t="s">
        <v>19</v>
      </c>
    </row>
    <row r="153" spans="2:2" x14ac:dyDescent="0.25">
      <c r="B153" s="7" t="s">
        <v>19</v>
      </c>
    </row>
    <row r="154" spans="2:2" x14ac:dyDescent="0.25">
      <c r="B154" s="7" t="s">
        <v>19</v>
      </c>
    </row>
    <row r="155" spans="2:2" x14ac:dyDescent="0.25">
      <c r="B155" s="7" t="s">
        <v>19</v>
      </c>
    </row>
    <row r="156" spans="2:2" x14ac:dyDescent="0.25">
      <c r="B156" s="7" t="s">
        <v>19</v>
      </c>
    </row>
    <row r="157" spans="2:2" x14ac:dyDescent="0.25">
      <c r="B157" s="7" t="s">
        <v>19</v>
      </c>
    </row>
    <row r="158" spans="2:2" x14ac:dyDescent="0.25">
      <c r="B158" s="7" t="s">
        <v>19</v>
      </c>
    </row>
    <row r="159" spans="2:2" x14ac:dyDescent="0.25">
      <c r="B159" s="7" t="s">
        <v>19</v>
      </c>
    </row>
    <row r="160" spans="2:2" x14ac:dyDescent="0.25">
      <c r="B160" s="7" t="s">
        <v>19</v>
      </c>
    </row>
    <row r="161" spans="2:2" x14ac:dyDescent="0.25">
      <c r="B161" s="7" t="s">
        <v>19</v>
      </c>
    </row>
    <row r="162" spans="2:2" x14ac:dyDescent="0.25">
      <c r="B162" s="7" t="s">
        <v>19</v>
      </c>
    </row>
    <row r="163" spans="2:2" x14ac:dyDescent="0.25">
      <c r="B163" s="7" t="s">
        <v>19</v>
      </c>
    </row>
    <row r="164" spans="2:2" x14ac:dyDescent="0.25">
      <c r="B164" s="7" t="s">
        <v>19</v>
      </c>
    </row>
    <row r="165" spans="2:2" x14ac:dyDescent="0.25">
      <c r="B165" s="7" t="s">
        <v>19</v>
      </c>
    </row>
    <row r="166" spans="2:2" x14ac:dyDescent="0.25">
      <c r="B166" s="7" t="s">
        <v>19</v>
      </c>
    </row>
    <row r="167" spans="2:2" x14ac:dyDescent="0.25">
      <c r="B167" s="7" t="s">
        <v>19</v>
      </c>
    </row>
    <row r="168" spans="2:2" x14ac:dyDescent="0.25">
      <c r="B168" s="7" t="s">
        <v>19</v>
      </c>
    </row>
    <row r="169" spans="2:2" x14ac:dyDescent="0.25">
      <c r="B169" s="7" t="s">
        <v>19</v>
      </c>
    </row>
    <row r="170" spans="2:2" x14ac:dyDescent="0.25">
      <c r="B170" s="7" t="s">
        <v>19</v>
      </c>
    </row>
    <row r="171" spans="2:2" x14ac:dyDescent="0.25">
      <c r="B171" s="7" t="s">
        <v>19</v>
      </c>
    </row>
    <row r="172" spans="2:2" x14ac:dyDescent="0.25">
      <c r="B172" s="7" t="s">
        <v>19</v>
      </c>
    </row>
    <row r="173" spans="2:2" x14ac:dyDescent="0.25">
      <c r="B173" s="7" t="s">
        <v>19</v>
      </c>
    </row>
    <row r="174" spans="2:2" x14ac:dyDescent="0.25">
      <c r="B174" s="7" t="s">
        <v>19</v>
      </c>
    </row>
    <row r="175" spans="2:2" x14ac:dyDescent="0.25">
      <c r="B175" s="7" t="s">
        <v>19</v>
      </c>
    </row>
    <row r="176" spans="2:2" x14ac:dyDescent="0.25">
      <c r="B176" s="7" t="s">
        <v>19</v>
      </c>
    </row>
    <row r="177" spans="2:2" x14ac:dyDescent="0.25">
      <c r="B177" s="7" t="s">
        <v>19</v>
      </c>
    </row>
    <row r="178" spans="2:2" x14ac:dyDescent="0.25">
      <c r="B178" s="7" t="s">
        <v>19</v>
      </c>
    </row>
    <row r="179" spans="2:2" x14ac:dyDescent="0.25">
      <c r="B179" s="7" t="s">
        <v>19</v>
      </c>
    </row>
    <row r="180" spans="2:2" x14ac:dyDescent="0.25">
      <c r="B180" s="7" t="s">
        <v>19</v>
      </c>
    </row>
    <row r="181" spans="2:2" x14ac:dyDescent="0.25">
      <c r="B181" s="7" t="s">
        <v>19</v>
      </c>
    </row>
    <row r="182" spans="2:2" x14ac:dyDescent="0.25">
      <c r="B182" s="7" t="s">
        <v>19</v>
      </c>
    </row>
    <row r="183" spans="2:2" x14ac:dyDescent="0.25">
      <c r="B183" s="7" t="s">
        <v>19</v>
      </c>
    </row>
    <row r="184" spans="2:2" x14ac:dyDescent="0.25">
      <c r="B184" s="7" t="s">
        <v>19</v>
      </c>
    </row>
    <row r="185" spans="2:2" x14ac:dyDescent="0.25">
      <c r="B185" s="7" t="s">
        <v>19</v>
      </c>
    </row>
    <row r="186" spans="2:2" x14ac:dyDescent="0.25">
      <c r="B186" s="7" t="s">
        <v>19</v>
      </c>
    </row>
    <row r="187" spans="2:2" x14ac:dyDescent="0.25">
      <c r="B187" s="7" t="s">
        <v>19</v>
      </c>
    </row>
    <row r="188" spans="2:2" x14ac:dyDescent="0.25">
      <c r="B188" s="7" t="s">
        <v>19</v>
      </c>
    </row>
    <row r="189" spans="2:2" x14ac:dyDescent="0.25">
      <c r="B189" s="7" t="s">
        <v>19</v>
      </c>
    </row>
    <row r="190" spans="2:2" x14ac:dyDescent="0.25">
      <c r="B190" s="7" t="s">
        <v>19</v>
      </c>
    </row>
    <row r="191" spans="2:2" x14ac:dyDescent="0.25">
      <c r="B191" s="7" t="s">
        <v>19</v>
      </c>
    </row>
    <row r="192" spans="2:2" x14ac:dyDescent="0.25">
      <c r="B192" s="7" t="s">
        <v>19</v>
      </c>
    </row>
    <row r="193" spans="2:2" x14ac:dyDescent="0.25">
      <c r="B193" s="7" t="s">
        <v>19</v>
      </c>
    </row>
    <row r="194" spans="2:2" x14ac:dyDescent="0.25">
      <c r="B194" s="7" t="s">
        <v>19</v>
      </c>
    </row>
    <row r="195" spans="2:2" x14ac:dyDescent="0.25">
      <c r="B195" s="7" t="s">
        <v>19</v>
      </c>
    </row>
    <row r="196" spans="2:2" x14ac:dyDescent="0.25">
      <c r="B196" s="7" t="s">
        <v>19</v>
      </c>
    </row>
    <row r="197" spans="2:2" x14ac:dyDescent="0.25">
      <c r="B197" s="7" t="s">
        <v>19</v>
      </c>
    </row>
    <row r="198" spans="2:2" x14ac:dyDescent="0.25">
      <c r="B198" s="7" t="s">
        <v>19</v>
      </c>
    </row>
    <row r="199" spans="2:2" x14ac:dyDescent="0.25">
      <c r="B199" s="7" t="s">
        <v>19</v>
      </c>
    </row>
    <row r="200" spans="2:2" x14ac:dyDescent="0.25">
      <c r="B200" s="7" t="s">
        <v>19</v>
      </c>
    </row>
    <row r="201" spans="2:2" x14ac:dyDescent="0.25">
      <c r="B201" s="7" t="s">
        <v>19</v>
      </c>
    </row>
    <row r="202" spans="2:2" x14ac:dyDescent="0.25">
      <c r="B202" s="7" t="s">
        <v>19</v>
      </c>
    </row>
    <row r="203" spans="2:2" x14ac:dyDescent="0.25">
      <c r="B203" s="7" t="s">
        <v>19</v>
      </c>
    </row>
    <row r="204" spans="2:2" x14ac:dyDescent="0.25">
      <c r="B204" s="7" t="s">
        <v>19</v>
      </c>
    </row>
    <row r="205" spans="2:2" x14ac:dyDescent="0.25">
      <c r="B205" s="7" t="s">
        <v>19</v>
      </c>
    </row>
    <row r="206" spans="2:2" x14ac:dyDescent="0.25">
      <c r="B206" s="7" t="s">
        <v>19</v>
      </c>
    </row>
    <row r="207" spans="2:2" x14ac:dyDescent="0.25">
      <c r="B207" s="7" t="s">
        <v>19</v>
      </c>
    </row>
    <row r="208" spans="2:2" x14ac:dyDescent="0.25">
      <c r="B208" s="7" t="s">
        <v>19</v>
      </c>
    </row>
    <row r="209" spans="2:2" x14ac:dyDescent="0.25">
      <c r="B209" s="7" t="s">
        <v>19</v>
      </c>
    </row>
    <row r="210" spans="2:2" x14ac:dyDescent="0.25">
      <c r="B210" s="7" t="s">
        <v>19</v>
      </c>
    </row>
    <row r="211" spans="2:2" x14ac:dyDescent="0.25">
      <c r="B211" s="7" t="s">
        <v>19</v>
      </c>
    </row>
    <row r="212" spans="2:2" x14ac:dyDescent="0.25">
      <c r="B212" s="7" t="s">
        <v>19</v>
      </c>
    </row>
    <row r="213" spans="2:2" x14ac:dyDescent="0.25">
      <c r="B213" s="7" t="s">
        <v>19</v>
      </c>
    </row>
    <row r="214" spans="2:2" x14ac:dyDescent="0.25">
      <c r="B214" s="7" t="s">
        <v>19</v>
      </c>
    </row>
    <row r="215" spans="2:2" x14ac:dyDescent="0.25">
      <c r="B215" s="7" t="s">
        <v>19</v>
      </c>
    </row>
    <row r="216" spans="2:2" x14ac:dyDescent="0.25">
      <c r="B216" s="7" t="s">
        <v>19</v>
      </c>
    </row>
    <row r="217" spans="2:2" x14ac:dyDescent="0.25">
      <c r="B217" s="7" t="s">
        <v>19</v>
      </c>
    </row>
    <row r="218" spans="2:2" x14ac:dyDescent="0.25">
      <c r="B218" s="7" t="s">
        <v>19</v>
      </c>
    </row>
    <row r="219" spans="2:2" x14ac:dyDescent="0.25">
      <c r="B219" s="7" t="s">
        <v>19</v>
      </c>
    </row>
    <row r="220" spans="2:2" x14ac:dyDescent="0.25">
      <c r="B220" s="7" t="s">
        <v>19</v>
      </c>
    </row>
    <row r="221" spans="2:2" x14ac:dyDescent="0.25">
      <c r="B221" s="7" t="s">
        <v>19</v>
      </c>
    </row>
    <row r="222" spans="2:2" x14ac:dyDescent="0.25">
      <c r="B222" s="7" t="s">
        <v>19</v>
      </c>
    </row>
    <row r="223" spans="2:2" x14ac:dyDescent="0.25">
      <c r="B223" s="7" t="s">
        <v>19</v>
      </c>
    </row>
    <row r="224" spans="2:2" x14ac:dyDescent="0.25">
      <c r="B224" s="7" t="s">
        <v>19</v>
      </c>
    </row>
    <row r="225" spans="2:2" x14ac:dyDescent="0.25">
      <c r="B225" s="7" t="s">
        <v>19</v>
      </c>
    </row>
    <row r="226" spans="2:2" x14ac:dyDescent="0.25">
      <c r="B226" s="7" t="s">
        <v>19</v>
      </c>
    </row>
    <row r="227" spans="2:2" x14ac:dyDescent="0.25">
      <c r="B227" s="7" t="s">
        <v>19</v>
      </c>
    </row>
    <row r="228" spans="2:2" x14ac:dyDescent="0.25">
      <c r="B228" s="7" t="s">
        <v>19</v>
      </c>
    </row>
    <row r="229" spans="2:2" x14ac:dyDescent="0.25">
      <c r="B229" s="7" t="s">
        <v>19</v>
      </c>
    </row>
    <row r="230" spans="2:2" x14ac:dyDescent="0.25">
      <c r="B230" s="7" t="s">
        <v>19</v>
      </c>
    </row>
    <row r="231" spans="2:2" x14ac:dyDescent="0.25">
      <c r="B231" s="7" t="s">
        <v>19</v>
      </c>
    </row>
    <row r="232" spans="2:2" x14ac:dyDescent="0.25">
      <c r="B232" s="7" t="s">
        <v>19</v>
      </c>
    </row>
    <row r="233" spans="2:2" x14ac:dyDescent="0.25">
      <c r="B233" s="7" t="s">
        <v>19</v>
      </c>
    </row>
    <row r="234" spans="2:2" x14ac:dyDescent="0.25">
      <c r="B234" s="7" t="s">
        <v>19</v>
      </c>
    </row>
    <row r="235" spans="2:2" x14ac:dyDescent="0.25">
      <c r="B235" s="7" t="s">
        <v>19</v>
      </c>
    </row>
    <row r="236" spans="2:2" x14ac:dyDescent="0.25">
      <c r="B236" s="7" t="s">
        <v>19</v>
      </c>
    </row>
    <row r="237" spans="2:2" x14ac:dyDescent="0.25">
      <c r="B237" s="7" t="s">
        <v>19</v>
      </c>
    </row>
    <row r="238" spans="2:2" x14ac:dyDescent="0.25">
      <c r="B238" s="7" t="s">
        <v>19</v>
      </c>
    </row>
    <row r="239" spans="2:2" x14ac:dyDescent="0.25">
      <c r="B239" s="7" t="s">
        <v>19</v>
      </c>
    </row>
    <row r="240" spans="2:2" x14ac:dyDescent="0.25">
      <c r="B240" s="7" t="s">
        <v>19</v>
      </c>
    </row>
    <row r="241" spans="2:2" x14ac:dyDescent="0.25">
      <c r="B241" s="7" t="s">
        <v>19</v>
      </c>
    </row>
    <row r="242" spans="2:2" x14ac:dyDescent="0.25">
      <c r="B242" s="7" t="s">
        <v>19</v>
      </c>
    </row>
    <row r="243" spans="2:2" x14ac:dyDescent="0.25">
      <c r="B243" s="7" t="s">
        <v>19</v>
      </c>
    </row>
    <row r="244" spans="2:2" x14ac:dyDescent="0.25">
      <c r="B244" s="7" t="s">
        <v>19</v>
      </c>
    </row>
    <row r="245" spans="2:2" x14ac:dyDescent="0.25">
      <c r="B245" s="7" t="s">
        <v>19</v>
      </c>
    </row>
    <row r="246" spans="2:2" x14ac:dyDescent="0.25">
      <c r="B246" s="7" t="s">
        <v>19</v>
      </c>
    </row>
    <row r="247" spans="2:2" x14ac:dyDescent="0.25">
      <c r="B247" s="7" t="s">
        <v>19</v>
      </c>
    </row>
    <row r="248" spans="2:2" x14ac:dyDescent="0.25">
      <c r="B248" s="7" t="s">
        <v>19</v>
      </c>
    </row>
    <row r="249" spans="2:2" x14ac:dyDescent="0.25">
      <c r="B249" s="7" t="s">
        <v>19</v>
      </c>
    </row>
    <row r="250" spans="2:2" x14ac:dyDescent="0.25">
      <c r="B250" s="7" t="s">
        <v>19</v>
      </c>
    </row>
    <row r="251" spans="2:2" x14ac:dyDescent="0.25">
      <c r="B251" s="7" t="s">
        <v>19</v>
      </c>
    </row>
    <row r="252" spans="2:2" x14ac:dyDescent="0.25">
      <c r="B252" s="7" t="s">
        <v>19</v>
      </c>
    </row>
    <row r="253" spans="2:2" x14ac:dyDescent="0.25">
      <c r="B253" s="7" t="s">
        <v>19</v>
      </c>
    </row>
    <row r="254" spans="2:2" x14ac:dyDescent="0.25">
      <c r="B254" s="7" t="s">
        <v>19</v>
      </c>
    </row>
    <row r="255" spans="2:2" x14ac:dyDescent="0.25">
      <c r="B255" s="7" t="s">
        <v>19</v>
      </c>
    </row>
    <row r="256" spans="2:2" x14ac:dyDescent="0.25">
      <c r="B256" s="7" t="s">
        <v>19</v>
      </c>
    </row>
    <row r="257" spans="2:2" x14ac:dyDescent="0.25">
      <c r="B257" s="7" t="s">
        <v>19</v>
      </c>
    </row>
    <row r="258" spans="2:2" x14ac:dyDescent="0.25">
      <c r="B258" s="7" t="s">
        <v>19</v>
      </c>
    </row>
    <row r="259" spans="2:2" x14ac:dyDescent="0.25">
      <c r="B259" s="7" t="s">
        <v>19</v>
      </c>
    </row>
    <row r="260" spans="2:2" x14ac:dyDescent="0.25">
      <c r="B260" s="7" t="s">
        <v>19</v>
      </c>
    </row>
    <row r="261" spans="2:2" x14ac:dyDescent="0.25">
      <c r="B261" s="7" t="s">
        <v>19</v>
      </c>
    </row>
    <row r="262" spans="2:2" x14ac:dyDescent="0.25">
      <c r="B262" s="7" t="s">
        <v>19</v>
      </c>
    </row>
    <row r="263" spans="2:2" x14ac:dyDescent="0.25">
      <c r="B263" s="7" t="s">
        <v>19</v>
      </c>
    </row>
    <row r="264" spans="2:2" x14ac:dyDescent="0.25">
      <c r="B264" s="7" t="s">
        <v>19</v>
      </c>
    </row>
    <row r="265" spans="2:2" x14ac:dyDescent="0.25">
      <c r="B265" s="7" t="s">
        <v>19</v>
      </c>
    </row>
    <row r="266" spans="2:2" x14ac:dyDescent="0.25">
      <c r="B266" s="7" t="s">
        <v>19</v>
      </c>
    </row>
    <row r="267" spans="2:2" x14ac:dyDescent="0.25">
      <c r="B267" s="7" t="s">
        <v>19</v>
      </c>
    </row>
    <row r="268" spans="2:2" x14ac:dyDescent="0.25">
      <c r="B268" s="7" t="s">
        <v>19</v>
      </c>
    </row>
    <row r="269" spans="2:2" x14ac:dyDescent="0.25">
      <c r="B269" s="7" t="s">
        <v>19</v>
      </c>
    </row>
    <row r="270" spans="2:2" x14ac:dyDescent="0.25">
      <c r="B270" s="7" t="s">
        <v>19</v>
      </c>
    </row>
    <row r="271" spans="2:2" x14ac:dyDescent="0.25">
      <c r="B271" s="7" t="s">
        <v>19</v>
      </c>
    </row>
    <row r="272" spans="2:2" x14ac:dyDescent="0.25">
      <c r="B272" s="7" t="s">
        <v>19</v>
      </c>
    </row>
    <row r="273" spans="2:2" x14ac:dyDescent="0.25">
      <c r="B273" s="7" t="s">
        <v>19</v>
      </c>
    </row>
    <row r="274" spans="2:2" x14ac:dyDescent="0.25">
      <c r="B274" s="7" t="s">
        <v>19</v>
      </c>
    </row>
    <row r="275" spans="2:2" x14ac:dyDescent="0.25">
      <c r="B275" s="7" t="s">
        <v>19</v>
      </c>
    </row>
    <row r="276" spans="2:2" x14ac:dyDescent="0.25">
      <c r="B276" s="7" t="s">
        <v>19</v>
      </c>
    </row>
    <row r="277" spans="2:2" x14ac:dyDescent="0.25">
      <c r="B277" s="7" t="s">
        <v>19</v>
      </c>
    </row>
    <row r="278" spans="2:2" x14ac:dyDescent="0.25">
      <c r="B278" s="7" t="s">
        <v>19</v>
      </c>
    </row>
    <row r="279" spans="2:2" x14ac:dyDescent="0.25">
      <c r="B279" s="7" t="s">
        <v>19</v>
      </c>
    </row>
    <row r="280" spans="2:2" x14ac:dyDescent="0.25">
      <c r="B280" s="7" t="s">
        <v>19</v>
      </c>
    </row>
    <row r="281" spans="2:2" x14ac:dyDescent="0.25">
      <c r="B281" s="7" t="s">
        <v>19</v>
      </c>
    </row>
    <row r="282" spans="2:2" x14ac:dyDescent="0.25">
      <c r="B282" s="7" t="s">
        <v>19</v>
      </c>
    </row>
    <row r="283" spans="2:2" x14ac:dyDescent="0.25">
      <c r="B283" s="7" t="s">
        <v>19</v>
      </c>
    </row>
    <row r="284" spans="2:2" x14ac:dyDescent="0.25">
      <c r="B284" s="7" t="s">
        <v>19</v>
      </c>
    </row>
    <row r="285" spans="2:2" x14ac:dyDescent="0.25">
      <c r="B285" s="7" t="s">
        <v>19</v>
      </c>
    </row>
    <row r="286" spans="2:2" x14ac:dyDescent="0.25">
      <c r="B286" s="7" t="s">
        <v>19</v>
      </c>
    </row>
    <row r="287" spans="2:2" x14ac:dyDescent="0.25">
      <c r="B287" s="7" t="s">
        <v>19</v>
      </c>
    </row>
    <row r="288" spans="2:2" x14ac:dyDescent="0.25">
      <c r="B288" s="7" t="s">
        <v>19</v>
      </c>
    </row>
    <row r="289" spans="2:2" x14ac:dyDescent="0.25">
      <c r="B289" s="7" t="s">
        <v>19</v>
      </c>
    </row>
    <row r="290" spans="2:2" x14ac:dyDescent="0.25">
      <c r="B290" s="7" t="s">
        <v>19</v>
      </c>
    </row>
    <row r="291" spans="2:2" x14ac:dyDescent="0.25">
      <c r="B291" s="7" t="s">
        <v>19</v>
      </c>
    </row>
    <row r="292" spans="2:2" x14ac:dyDescent="0.25">
      <c r="B292" s="7" t="s">
        <v>19</v>
      </c>
    </row>
    <row r="293" spans="2:2" x14ac:dyDescent="0.25">
      <c r="B293" s="7" t="s">
        <v>19</v>
      </c>
    </row>
    <row r="294" spans="2:2" x14ac:dyDescent="0.25">
      <c r="B294" s="7" t="s">
        <v>19</v>
      </c>
    </row>
    <row r="295" spans="2:2" x14ac:dyDescent="0.25">
      <c r="B295" s="7" t="s">
        <v>19</v>
      </c>
    </row>
    <row r="296" spans="2:2" x14ac:dyDescent="0.25">
      <c r="B296" s="7" t="s">
        <v>19</v>
      </c>
    </row>
    <row r="297" spans="2:2" x14ac:dyDescent="0.25">
      <c r="B297" s="7" t="s">
        <v>19</v>
      </c>
    </row>
    <row r="298" spans="2:2" x14ac:dyDescent="0.25">
      <c r="B298" s="7" t="s">
        <v>19</v>
      </c>
    </row>
    <row r="299" spans="2:2" x14ac:dyDescent="0.25">
      <c r="B299" s="7" t="s">
        <v>19</v>
      </c>
    </row>
    <row r="300" spans="2:2" x14ac:dyDescent="0.25">
      <c r="B300" s="7" t="s">
        <v>19</v>
      </c>
    </row>
    <row r="301" spans="2:2" x14ac:dyDescent="0.25">
      <c r="B301" s="7" t="s">
        <v>19</v>
      </c>
    </row>
    <row r="302" spans="2:2" x14ac:dyDescent="0.25">
      <c r="B302" s="7" t="s">
        <v>19</v>
      </c>
    </row>
    <row r="303" spans="2:2" x14ac:dyDescent="0.25">
      <c r="B303" s="7" t="s">
        <v>19</v>
      </c>
    </row>
    <row r="304" spans="2:2" x14ac:dyDescent="0.25">
      <c r="B304" s="7" t="s">
        <v>19</v>
      </c>
    </row>
    <row r="305" spans="2:2" x14ac:dyDescent="0.25">
      <c r="B305" s="7" t="s">
        <v>19</v>
      </c>
    </row>
    <row r="306" spans="2:2" x14ac:dyDescent="0.25">
      <c r="B306" s="7" t="s">
        <v>19</v>
      </c>
    </row>
    <row r="307" spans="2:2" x14ac:dyDescent="0.25">
      <c r="B307" s="7" t="s">
        <v>19</v>
      </c>
    </row>
    <row r="308" spans="2:2" x14ac:dyDescent="0.25">
      <c r="B308" s="7" t="s">
        <v>19</v>
      </c>
    </row>
    <row r="309" spans="2:2" x14ac:dyDescent="0.25">
      <c r="B309" s="7" t="s">
        <v>19</v>
      </c>
    </row>
    <row r="310" spans="2:2" x14ac:dyDescent="0.25">
      <c r="B310" s="7" t="s">
        <v>19</v>
      </c>
    </row>
    <row r="311" spans="2:2" x14ac:dyDescent="0.25">
      <c r="B311" s="7" t="s">
        <v>19</v>
      </c>
    </row>
    <row r="312" spans="2:2" x14ac:dyDescent="0.25">
      <c r="B312" s="7" t="s">
        <v>19</v>
      </c>
    </row>
    <row r="313" spans="2:2" x14ac:dyDescent="0.25">
      <c r="B313" s="7" t="s">
        <v>19</v>
      </c>
    </row>
    <row r="314" spans="2:2" x14ac:dyDescent="0.25">
      <c r="B314" s="7" t="s">
        <v>19</v>
      </c>
    </row>
    <row r="315" spans="2:2" x14ac:dyDescent="0.25">
      <c r="B315" s="7" t="s">
        <v>19</v>
      </c>
    </row>
    <row r="316" spans="2:2" x14ac:dyDescent="0.25">
      <c r="B316" s="7" t="s">
        <v>19</v>
      </c>
    </row>
    <row r="317" spans="2:2" x14ac:dyDescent="0.25">
      <c r="B317" s="7" t="s">
        <v>19</v>
      </c>
    </row>
    <row r="318" spans="2:2" x14ac:dyDescent="0.25">
      <c r="B318" s="7" t="s">
        <v>19</v>
      </c>
    </row>
    <row r="319" spans="2:2" x14ac:dyDescent="0.25">
      <c r="B319" s="7" t="s">
        <v>19</v>
      </c>
    </row>
    <row r="320" spans="2:2" x14ac:dyDescent="0.25">
      <c r="B320" s="7" t="s">
        <v>19</v>
      </c>
    </row>
    <row r="321" spans="2:2" x14ac:dyDescent="0.25">
      <c r="B321" s="7" t="s">
        <v>19</v>
      </c>
    </row>
    <row r="322" spans="2:2" x14ac:dyDescent="0.25">
      <c r="B322" s="7" t="s">
        <v>19</v>
      </c>
    </row>
    <row r="323" spans="2:2" x14ac:dyDescent="0.25">
      <c r="B323" s="7" t="s">
        <v>19</v>
      </c>
    </row>
    <row r="324" spans="2:2" x14ac:dyDescent="0.25">
      <c r="B324" s="7" t="s">
        <v>19</v>
      </c>
    </row>
    <row r="325" spans="2:2" x14ac:dyDescent="0.25">
      <c r="B325" s="7" t="s">
        <v>19</v>
      </c>
    </row>
    <row r="326" spans="2:2" x14ac:dyDescent="0.25">
      <c r="B326" s="7" t="s">
        <v>19</v>
      </c>
    </row>
    <row r="327" spans="2:2" x14ac:dyDescent="0.25">
      <c r="B327" s="7" t="s">
        <v>19</v>
      </c>
    </row>
    <row r="328" spans="2:2" x14ac:dyDescent="0.25">
      <c r="B328" s="7" t="s">
        <v>19</v>
      </c>
    </row>
    <row r="329" spans="2:2" x14ac:dyDescent="0.25">
      <c r="B329" s="7" t="s">
        <v>19</v>
      </c>
    </row>
    <row r="330" spans="2:2" x14ac:dyDescent="0.25">
      <c r="B330" s="7" t="s">
        <v>19</v>
      </c>
    </row>
    <row r="331" spans="2:2" x14ac:dyDescent="0.25">
      <c r="B331" s="7" t="s">
        <v>19</v>
      </c>
    </row>
    <row r="332" spans="2:2" x14ac:dyDescent="0.25">
      <c r="B332" s="7" t="s">
        <v>19</v>
      </c>
    </row>
    <row r="333" spans="2:2" x14ac:dyDescent="0.25">
      <c r="B333" s="7" t="s">
        <v>19</v>
      </c>
    </row>
    <row r="334" spans="2:2" x14ac:dyDescent="0.25">
      <c r="B334" s="7" t="s">
        <v>19</v>
      </c>
    </row>
    <row r="335" spans="2:2" x14ac:dyDescent="0.25">
      <c r="B335" s="7" t="s">
        <v>19</v>
      </c>
    </row>
    <row r="336" spans="2:2" x14ac:dyDescent="0.25">
      <c r="B336" s="7" t="s">
        <v>19</v>
      </c>
    </row>
    <row r="337" spans="2:2" x14ac:dyDescent="0.25">
      <c r="B337" s="7" t="s">
        <v>19</v>
      </c>
    </row>
    <row r="338" spans="2:2" x14ac:dyDescent="0.25">
      <c r="B338" s="7" t="s">
        <v>19</v>
      </c>
    </row>
    <row r="339" spans="2:2" x14ac:dyDescent="0.25">
      <c r="B339" s="7" t="s">
        <v>19</v>
      </c>
    </row>
    <row r="340" spans="2:2" x14ac:dyDescent="0.25">
      <c r="B340" s="7" t="s">
        <v>19</v>
      </c>
    </row>
    <row r="341" spans="2:2" x14ac:dyDescent="0.25">
      <c r="B341" s="7" t="s">
        <v>19</v>
      </c>
    </row>
    <row r="342" spans="2:2" x14ac:dyDescent="0.25">
      <c r="B342" s="7" t="s">
        <v>19</v>
      </c>
    </row>
    <row r="343" spans="2:2" x14ac:dyDescent="0.25">
      <c r="B343" s="7" t="s">
        <v>19</v>
      </c>
    </row>
    <row r="344" spans="2:2" x14ac:dyDescent="0.25">
      <c r="B344" s="7" t="s">
        <v>19</v>
      </c>
    </row>
    <row r="345" spans="2:2" x14ac:dyDescent="0.25">
      <c r="B345" s="7" t="s">
        <v>19</v>
      </c>
    </row>
    <row r="346" spans="2:2" x14ac:dyDescent="0.25">
      <c r="B346" s="7" t="s">
        <v>19</v>
      </c>
    </row>
    <row r="347" spans="2:2" x14ac:dyDescent="0.25">
      <c r="B347" s="7" t="s">
        <v>19</v>
      </c>
    </row>
    <row r="348" spans="2:2" x14ac:dyDescent="0.25">
      <c r="B348" s="7" t="s">
        <v>19</v>
      </c>
    </row>
    <row r="349" spans="2:2" x14ac:dyDescent="0.25">
      <c r="B349" s="7" t="s">
        <v>19</v>
      </c>
    </row>
    <row r="350" spans="2:2" x14ac:dyDescent="0.25">
      <c r="B350" s="7" t="s">
        <v>19</v>
      </c>
    </row>
    <row r="351" spans="2:2" x14ac:dyDescent="0.25">
      <c r="B351" s="7" t="s">
        <v>19</v>
      </c>
    </row>
    <row r="352" spans="2:2" x14ac:dyDescent="0.25">
      <c r="B352" s="7" t="s">
        <v>19</v>
      </c>
    </row>
    <row r="353" spans="2:2" x14ac:dyDescent="0.25">
      <c r="B353" s="7" t="s">
        <v>19</v>
      </c>
    </row>
    <row r="354" spans="2:2" x14ac:dyDescent="0.25">
      <c r="B354" s="7" t="s">
        <v>19</v>
      </c>
    </row>
    <row r="355" spans="2:2" x14ac:dyDescent="0.25">
      <c r="B355" s="7" t="s">
        <v>19</v>
      </c>
    </row>
    <row r="356" spans="2:2" x14ac:dyDescent="0.25">
      <c r="B356" s="7" t="s">
        <v>19</v>
      </c>
    </row>
    <row r="357" spans="2:2" x14ac:dyDescent="0.25">
      <c r="B357" s="7" t="s">
        <v>19</v>
      </c>
    </row>
    <row r="358" spans="2:2" x14ac:dyDescent="0.25">
      <c r="B358" s="7" t="s">
        <v>19</v>
      </c>
    </row>
    <row r="359" spans="2:2" x14ac:dyDescent="0.25">
      <c r="B359" s="7" t="s">
        <v>19</v>
      </c>
    </row>
    <row r="360" spans="2:2" x14ac:dyDescent="0.25">
      <c r="B360" s="7" t="s">
        <v>19</v>
      </c>
    </row>
    <row r="361" spans="2:2" x14ac:dyDescent="0.25">
      <c r="B361" s="7" t="s">
        <v>19</v>
      </c>
    </row>
    <row r="362" spans="2:2" x14ac:dyDescent="0.25">
      <c r="B362" s="7" t="s">
        <v>19</v>
      </c>
    </row>
    <row r="363" spans="2:2" x14ac:dyDescent="0.25">
      <c r="B363" s="7" t="s">
        <v>19</v>
      </c>
    </row>
    <row r="364" spans="2:2" x14ac:dyDescent="0.25">
      <c r="B364" s="7" t="s">
        <v>19</v>
      </c>
    </row>
    <row r="365" spans="2:2" x14ac:dyDescent="0.25">
      <c r="B365" s="7" t="s">
        <v>19</v>
      </c>
    </row>
    <row r="366" spans="2:2" x14ac:dyDescent="0.25">
      <c r="B366" s="7" t="s">
        <v>19</v>
      </c>
    </row>
    <row r="367" spans="2:2" x14ac:dyDescent="0.25">
      <c r="B367" s="7" t="s">
        <v>19</v>
      </c>
    </row>
    <row r="368" spans="2:2" x14ac:dyDescent="0.25">
      <c r="B368" s="7" t="s">
        <v>19</v>
      </c>
    </row>
    <row r="369" spans="2:2" x14ac:dyDescent="0.25">
      <c r="B369" s="7" t="s">
        <v>19</v>
      </c>
    </row>
    <row r="370" spans="2:2" x14ac:dyDescent="0.25">
      <c r="B370" s="7" t="s">
        <v>19</v>
      </c>
    </row>
    <row r="371" spans="2:2" x14ac:dyDescent="0.25">
      <c r="B371" s="7" t="s">
        <v>19</v>
      </c>
    </row>
    <row r="372" spans="2:2" x14ac:dyDescent="0.25">
      <c r="B372" s="7" t="s">
        <v>19</v>
      </c>
    </row>
    <row r="373" spans="2:2" x14ac:dyDescent="0.25">
      <c r="B373" s="7" t="s">
        <v>19</v>
      </c>
    </row>
    <row r="374" spans="2:2" x14ac:dyDescent="0.25">
      <c r="B374" s="7" t="s">
        <v>19</v>
      </c>
    </row>
    <row r="375" spans="2:2" x14ac:dyDescent="0.25">
      <c r="B375" s="7" t="s">
        <v>19</v>
      </c>
    </row>
    <row r="376" spans="2:2" x14ac:dyDescent="0.25">
      <c r="B376" s="7" t="s">
        <v>19</v>
      </c>
    </row>
    <row r="377" spans="2:2" x14ac:dyDescent="0.25">
      <c r="B377" s="7" t="s">
        <v>19</v>
      </c>
    </row>
    <row r="378" spans="2:2" x14ac:dyDescent="0.25">
      <c r="B378" s="7" t="s">
        <v>19</v>
      </c>
    </row>
    <row r="379" spans="2:2" x14ac:dyDescent="0.25">
      <c r="B379" s="7" t="s">
        <v>19</v>
      </c>
    </row>
    <row r="380" spans="2:2" x14ac:dyDescent="0.25">
      <c r="B380" s="7" t="s">
        <v>19</v>
      </c>
    </row>
    <row r="381" spans="2:2" x14ac:dyDescent="0.25">
      <c r="B381" s="7" t="s">
        <v>19</v>
      </c>
    </row>
    <row r="382" spans="2:2" x14ac:dyDescent="0.25">
      <c r="B382" s="7" t="s">
        <v>19</v>
      </c>
    </row>
    <row r="383" spans="2:2" x14ac:dyDescent="0.25">
      <c r="B383" s="7" t="s">
        <v>19</v>
      </c>
    </row>
    <row r="384" spans="2:2" x14ac:dyDescent="0.25">
      <c r="B384" s="7" t="s">
        <v>19</v>
      </c>
    </row>
    <row r="385" spans="2:2" x14ac:dyDescent="0.25">
      <c r="B385" s="7" t="s">
        <v>19</v>
      </c>
    </row>
    <row r="386" spans="2:2" x14ac:dyDescent="0.25">
      <c r="B386" s="7" t="s">
        <v>19</v>
      </c>
    </row>
    <row r="387" spans="2:2" x14ac:dyDescent="0.25">
      <c r="B387" s="7" t="s">
        <v>19</v>
      </c>
    </row>
    <row r="388" spans="2:2" x14ac:dyDescent="0.25">
      <c r="B388" s="7" t="s">
        <v>19</v>
      </c>
    </row>
    <row r="389" spans="2:2" x14ac:dyDescent="0.25">
      <c r="B389" s="7" t="s">
        <v>19</v>
      </c>
    </row>
    <row r="390" spans="2:2" x14ac:dyDescent="0.25">
      <c r="B390" s="7" t="s">
        <v>19</v>
      </c>
    </row>
    <row r="391" spans="2:2" x14ac:dyDescent="0.25">
      <c r="B391" s="7" t="s">
        <v>19</v>
      </c>
    </row>
    <row r="392" spans="2:2" x14ac:dyDescent="0.25">
      <c r="B392" s="7" t="s">
        <v>19</v>
      </c>
    </row>
    <row r="393" spans="2:2" x14ac:dyDescent="0.25">
      <c r="B393" s="7" t="s">
        <v>19</v>
      </c>
    </row>
    <row r="394" spans="2:2" x14ac:dyDescent="0.25">
      <c r="B394" s="7" t="s">
        <v>19</v>
      </c>
    </row>
    <row r="395" spans="2:2" x14ac:dyDescent="0.25">
      <c r="B395" s="7" t="s">
        <v>19</v>
      </c>
    </row>
    <row r="396" spans="2:2" x14ac:dyDescent="0.25">
      <c r="B396" s="7" t="s">
        <v>19</v>
      </c>
    </row>
    <row r="397" spans="2:2" x14ac:dyDescent="0.25">
      <c r="B397" s="7" t="s">
        <v>19</v>
      </c>
    </row>
    <row r="398" spans="2:2" x14ac:dyDescent="0.25">
      <c r="B398" s="7" t="s">
        <v>19</v>
      </c>
    </row>
    <row r="399" spans="2:2" x14ac:dyDescent="0.25">
      <c r="B399" s="7" t="s">
        <v>19</v>
      </c>
    </row>
    <row r="400" spans="2:2" x14ac:dyDescent="0.25">
      <c r="B400" s="7" t="s">
        <v>19</v>
      </c>
    </row>
    <row r="401" spans="2:2" x14ac:dyDescent="0.25">
      <c r="B401" s="7" t="s">
        <v>19</v>
      </c>
    </row>
    <row r="402" spans="2:2" x14ac:dyDescent="0.25">
      <c r="B402" s="7" t="s">
        <v>19</v>
      </c>
    </row>
    <row r="403" spans="2:2" x14ac:dyDescent="0.25">
      <c r="B403" s="7" t="s">
        <v>19</v>
      </c>
    </row>
    <row r="404" spans="2:2" x14ac:dyDescent="0.25">
      <c r="B404" s="7" t="s">
        <v>19</v>
      </c>
    </row>
    <row r="405" spans="2:2" x14ac:dyDescent="0.25">
      <c r="B405" s="7" t="s">
        <v>19</v>
      </c>
    </row>
    <row r="406" spans="2:2" x14ac:dyDescent="0.25">
      <c r="B406" s="7" t="s">
        <v>19</v>
      </c>
    </row>
    <row r="407" spans="2:2" x14ac:dyDescent="0.25">
      <c r="B407" s="7" t="s">
        <v>19</v>
      </c>
    </row>
    <row r="408" spans="2:2" x14ac:dyDescent="0.25">
      <c r="B408" s="7" t="s">
        <v>19</v>
      </c>
    </row>
    <row r="409" spans="2:2" x14ac:dyDescent="0.25">
      <c r="B409" s="7" t="s">
        <v>19</v>
      </c>
    </row>
    <row r="410" spans="2:2" x14ac:dyDescent="0.25">
      <c r="B410" s="7" t="s">
        <v>19</v>
      </c>
    </row>
    <row r="411" spans="2:2" x14ac:dyDescent="0.25">
      <c r="B411" s="7" t="s">
        <v>19</v>
      </c>
    </row>
    <row r="412" spans="2:2" x14ac:dyDescent="0.25">
      <c r="B412" s="7" t="s">
        <v>19</v>
      </c>
    </row>
    <row r="413" spans="2:2" x14ac:dyDescent="0.25">
      <c r="B413" s="7" t="s">
        <v>19</v>
      </c>
    </row>
    <row r="414" spans="2:2" x14ac:dyDescent="0.25">
      <c r="B414" s="7" t="s">
        <v>19</v>
      </c>
    </row>
    <row r="415" spans="2:2" x14ac:dyDescent="0.25">
      <c r="B415" s="7" t="s">
        <v>19</v>
      </c>
    </row>
    <row r="416" spans="2:2" x14ac:dyDescent="0.25">
      <c r="B416" s="7" t="s">
        <v>19</v>
      </c>
    </row>
    <row r="417" spans="2:2" x14ac:dyDescent="0.25">
      <c r="B417" s="7" t="s">
        <v>19</v>
      </c>
    </row>
    <row r="418" spans="2:2" x14ac:dyDescent="0.25">
      <c r="B418" s="7" t="s">
        <v>19</v>
      </c>
    </row>
    <row r="419" spans="2:2" x14ac:dyDescent="0.25">
      <c r="B419" s="7" t="s">
        <v>19</v>
      </c>
    </row>
    <row r="420" spans="2:2" x14ac:dyDescent="0.25">
      <c r="B420" s="7" t="s">
        <v>19</v>
      </c>
    </row>
    <row r="421" spans="2:2" x14ac:dyDescent="0.25">
      <c r="B421" s="7" t="s">
        <v>19</v>
      </c>
    </row>
    <row r="422" spans="2:2" x14ac:dyDescent="0.25">
      <c r="B422" s="7" t="s">
        <v>19</v>
      </c>
    </row>
    <row r="423" spans="2:2" x14ac:dyDescent="0.25">
      <c r="B423" s="7" t="s">
        <v>19</v>
      </c>
    </row>
    <row r="424" spans="2:2" x14ac:dyDescent="0.25">
      <c r="B424" s="7" t="s">
        <v>19</v>
      </c>
    </row>
    <row r="425" spans="2:2" x14ac:dyDescent="0.25">
      <c r="B425" s="7" t="s">
        <v>19</v>
      </c>
    </row>
    <row r="426" spans="2:2" x14ac:dyDescent="0.25">
      <c r="B426" s="7" t="s">
        <v>19</v>
      </c>
    </row>
    <row r="427" spans="2:2" x14ac:dyDescent="0.25">
      <c r="B427" s="7" t="s">
        <v>19</v>
      </c>
    </row>
    <row r="428" spans="2:2" x14ac:dyDescent="0.25">
      <c r="B428" s="7" t="s">
        <v>19</v>
      </c>
    </row>
    <row r="429" spans="2:2" x14ac:dyDescent="0.25">
      <c r="B429" s="7" t="s">
        <v>19</v>
      </c>
    </row>
    <row r="430" spans="2:2" x14ac:dyDescent="0.25">
      <c r="B430" s="7" t="s">
        <v>19</v>
      </c>
    </row>
    <row r="431" spans="2:2" x14ac:dyDescent="0.25">
      <c r="B431" s="7" t="s">
        <v>19</v>
      </c>
    </row>
    <row r="432" spans="2:2" x14ac:dyDescent="0.25">
      <c r="B432" s="7" t="s">
        <v>19</v>
      </c>
    </row>
    <row r="433" spans="2:2" x14ac:dyDescent="0.25">
      <c r="B433" s="7" t="s">
        <v>19</v>
      </c>
    </row>
    <row r="434" spans="2:2" x14ac:dyDescent="0.25">
      <c r="B434" s="7" t="s">
        <v>19</v>
      </c>
    </row>
    <row r="435" spans="2:2" x14ac:dyDescent="0.25">
      <c r="B435" s="7" t="s">
        <v>19</v>
      </c>
    </row>
    <row r="436" spans="2:2" x14ac:dyDescent="0.25">
      <c r="B436" s="7" t="s">
        <v>19</v>
      </c>
    </row>
    <row r="437" spans="2:2" x14ac:dyDescent="0.25">
      <c r="B437" s="7" t="s">
        <v>19</v>
      </c>
    </row>
    <row r="438" spans="2:2" x14ac:dyDescent="0.25">
      <c r="B438" s="7" t="s">
        <v>19</v>
      </c>
    </row>
    <row r="439" spans="2:2" x14ac:dyDescent="0.25">
      <c r="B439" s="7" t="s">
        <v>19</v>
      </c>
    </row>
    <row r="440" spans="2:2" x14ac:dyDescent="0.25">
      <c r="B440" s="7" t="s">
        <v>19</v>
      </c>
    </row>
    <row r="441" spans="2:2" x14ac:dyDescent="0.25">
      <c r="B441" s="7" t="s">
        <v>19</v>
      </c>
    </row>
    <row r="442" spans="2:2" x14ac:dyDescent="0.25">
      <c r="B442" s="7" t="s">
        <v>19</v>
      </c>
    </row>
    <row r="443" spans="2:2" x14ac:dyDescent="0.25">
      <c r="B443" s="7" t="s">
        <v>19</v>
      </c>
    </row>
    <row r="444" spans="2:2" x14ac:dyDescent="0.25">
      <c r="B444" s="7" t="s">
        <v>19</v>
      </c>
    </row>
    <row r="445" spans="2:2" x14ac:dyDescent="0.25">
      <c r="B445" s="7" t="s">
        <v>19</v>
      </c>
    </row>
    <row r="446" spans="2:2" x14ac:dyDescent="0.25">
      <c r="B446" s="7" t="s">
        <v>19</v>
      </c>
    </row>
    <row r="447" spans="2:2" x14ac:dyDescent="0.25">
      <c r="B447" s="7" t="s">
        <v>19</v>
      </c>
    </row>
    <row r="448" spans="2:2" x14ac:dyDescent="0.25">
      <c r="B448" s="7" t="s">
        <v>19</v>
      </c>
    </row>
    <row r="449" spans="2:2" x14ac:dyDescent="0.25">
      <c r="B449" s="7" t="s">
        <v>19</v>
      </c>
    </row>
    <row r="450" spans="2:2" x14ac:dyDescent="0.25">
      <c r="B450" s="7" t="s">
        <v>19</v>
      </c>
    </row>
    <row r="451" spans="2:2" x14ac:dyDescent="0.25">
      <c r="B451" s="7" t="s">
        <v>19</v>
      </c>
    </row>
    <row r="452" spans="2:2" x14ac:dyDescent="0.25">
      <c r="B452" s="7" t="s">
        <v>19</v>
      </c>
    </row>
    <row r="453" spans="2:2" x14ac:dyDescent="0.25">
      <c r="B453" s="7" t="s">
        <v>19</v>
      </c>
    </row>
    <row r="454" spans="2:2" x14ac:dyDescent="0.25">
      <c r="B454" s="7" t="s">
        <v>19</v>
      </c>
    </row>
    <row r="455" spans="2:2" x14ac:dyDescent="0.25">
      <c r="B455" s="7" t="s">
        <v>19</v>
      </c>
    </row>
    <row r="456" spans="2:2" x14ac:dyDescent="0.25">
      <c r="B456" s="7" t="s">
        <v>19</v>
      </c>
    </row>
    <row r="457" spans="2:2" x14ac:dyDescent="0.25">
      <c r="B457" s="7" t="s">
        <v>19</v>
      </c>
    </row>
    <row r="458" spans="2:2" x14ac:dyDescent="0.25">
      <c r="B458" s="7" t="s">
        <v>19</v>
      </c>
    </row>
    <row r="459" spans="2:2" x14ac:dyDescent="0.25">
      <c r="B459" s="7" t="s">
        <v>19</v>
      </c>
    </row>
    <row r="460" spans="2:2" x14ac:dyDescent="0.25">
      <c r="B460" s="7" t="s">
        <v>19</v>
      </c>
    </row>
    <row r="461" spans="2:2" x14ac:dyDescent="0.25">
      <c r="B461" s="7" t="s">
        <v>19</v>
      </c>
    </row>
    <row r="462" spans="2:2" x14ac:dyDescent="0.25">
      <c r="B462" s="7" t="s">
        <v>19</v>
      </c>
    </row>
    <row r="463" spans="2:2" x14ac:dyDescent="0.25">
      <c r="B463" s="7" t="s">
        <v>19</v>
      </c>
    </row>
    <row r="464" spans="2:2" x14ac:dyDescent="0.25">
      <c r="B464" s="7" t="s">
        <v>19</v>
      </c>
    </row>
    <row r="465" spans="2:2" x14ac:dyDescent="0.25">
      <c r="B465" s="7" t="s">
        <v>19</v>
      </c>
    </row>
    <row r="466" spans="2:2" x14ac:dyDescent="0.25">
      <c r="B466" s="7" t="s">
        <v>19</v>
      </c>
    </row>
    <row r="467" spans="2:2" x14ac:dyDescent="0.25">
      <c r="B467" s="7" t="s">
        <v>19</v>
      </c>
    </row>
    <row r="468" spans="2:2" x14ac:dyDescent="0.25">
      <c r="B468" s="7" t="s">
        <v>19</v>
      </c>
    </row>
    <row r="469" spans="2:2" x14ac:dyDescent="0.25">
      <c r="B469" s="7" t="s">
        <v>19</v>
      </c>
    </row>
    <row r="470" spans="2:2" x14ac:dyDescent="0.25">
      <c r="B470" s="7" t="s">
        <v>19</v>
      </c>
    </row>
    <row r="471" spans="2:2" x14ac:dyDescent="0.25">
      <c r="B471" s="7" t="s">
        <v>19</v>
      </c>
    </row>
    <row r="472" spans="2:2" x14ac:dyDescent="0.25">
      <c r="B472" s="7" t="s">
        <v>19</v>
      </c>
    </row>
    <row r="473" spans="2:2" x14ac:dyDescent="0.25">
      <c r="B473" s="7" t="s">
        <v>19</v>
      </c>
    </row>
    <row r="474" spans="2:2" x14ac:dyDescent="0.25">
      <c r="B474" s="7" t="s">
        <v>19</v>
      </c>
    </row>
    <row r="475" spans="2:2" x14ac:dyDescent="0.25">
      <c r="B475" s="7" t="s">
        <v>19</v>
      </c>
    </row>
    <row r="476" spans="2:2" x14ac:dyDescent="0.25">
      <c r="B476" s="7" t="s">
        <v>19</v>
      </c>
    </row>
    <row r="477" spans="2:2" x14ac:dyDescent="0.25">
      <c r="B477" s="7" t="s">
        <v>19</v>
      </c>
    </row>
    <row r="478" spans="2:2" x14ac:dyDescent="0.25">
      <c r="B478" s="7" t="s">
        <v>19</v>
      </c>
    </row>
    <row r="479" spans="2:2" x14ac:dyDescent="0.25">
      <c r="B479" s="7" t="s">
        <v>19</v>
      </c>
    </row>
    <row r="480" spans="2:2" x14ac:dyDescent="0.25">
      <c r="B480" s="7" t="s">
        <v>19</v>
      </c>
    </row>
    <row r="481" spans="2:2" x14ac:dyDescent="0.25">
      <c r="B481" s="7" t="s">
        <v>19</v>
      </c>
    </row>
    <row r="482" spans="2:2" x14ac:dyDescent="0.25">
      <c r="B482" s="7" t="s">
        <v>19</v>
      </c>
    </row>
    <row r="483" spans="2:2" x14ac:dyDescent="0.25">
      <c r="B483" s="7" t="s">
        <v>19</v>
      </c>
    </row>
    <row r="484" spans="2:2" x14ac:dyDescent="0.25">
      <c r="B484" s="7" t="s">
        <v>19</v>
      </c>
    </row>
    <row r="485" spans="2:2" x14ac:dyDescent="0.25">
      <c r="B485" s="7" t="s">
        <v>19</v>
      </c>
    </row>
    <row r="486" spans="2:2" x14ac:dyDescent="0.25">
      <c r="B486" s="7" t="s">
        <v>19</v>
      </c>
    </row>
    <row r="487" spans="2:2" x14ac:dyDescent="0.25">
      <c r="B487" s="7" t="s">
        <v>19</v>
      </c>
    </row>
    <row r="488" spans="2:2" x14ac:dyDescent="0.25">
      <c r="B488" s="7" t="s">
        <v>19</v>
      </c>
    </row>
    <row r="489" spans="2:2" x14ac:dyDescent="0.25">
      <c r="B489" s="7" t="s">
        <v>19</v>
      </c>
    </row>
    <row r="490" spans="2:2" x14ac:dyDescent="0.25">
      <c r="B490" s="7" t="s">
        <v>19</v>
      </c>
    </row>
    <row r="491" spans="2:2" x14ac:dyDescent="0.25">
      <c r="B491" s="7" t="s">
        <v>19</v>
      </c>
    </row>
    <row r="492" spans="2:2" x14ac:dyDescent="0.25">
      <c r="B492" s="7" t="s">
        <v>19</v>
      </c>
    </row>
    <row r="493" spans="2:2" x14ac:dyDescent="0.25">
      <c r="B493" s="7" t="s">
        <v>19</v>
      </c>
    </row>
    <row r="494" spans="2:2" x14ac:dyDescent="0.25">
      <c r="B494" s="7" t="s">
        <v>19</v>
      </c>
    </row>
    <row r="495" spans="2:2" x14ac:dyDescent="0.25">
      <c r="B495" s="7" t="s">
        <v>19</v>
      </c>
    </row>
    <row r="496" spans="2:2" x14ac:dyDescent="0.25">
      <c r="B496" s="7" t="s">
        <v>19</v>
      </c>
    </row>
    <row r="497" spans="2:2" x14ac:dyDescent="0.25">
      <c r="B497" s="7" t="s">
        <v>19</v>
      </c>
    </row>
    <row r="498" spans="2:2" x14ac:dyDescent="0.25">
      <c r="B498" s="7" t="s">
        <v>19</v>
      </c>
    </row>
    <row r="499" spans="2:2" x14ac:dyDescent="0.25">
      <c r="B499" s="7" t="s">
        <v>19</v>
      </c>
    </row>
    <row r="500" spans="2:2" x14ac:dyDescent="0.25">
      <c r="B500" s="7" t="s">
        <v>19</v>
      </c>
    </row>
    <row r="501" spans="2:2" x14ac:dyDescent="0.25">
      <c r="B501" s="7" t="s">
        <v>19</v>
      </c>
    </row>
    <row r="502" spans="2:2" x14ac:dyDescent="0.25">
      <c r="B502" s="7" t="s">
        <v>19</v>
      </c>
    </row>
    <row r="503" spans="2:2" x14ac:dyDescent="0.25">
      <c r="B503" s="7" t="s">
        <v>19</v>
      </c>
    </row>
    <row r="504" spans="2:2" x14ac:dyDescent="0.25">
      <c r="B504" s="7" t="s">
        <v>19</v>
      </c>
    </row>
    <row r="505" spans="2:2" x14ac:dyDescent="0.25">
      <c r="B505" s="7" t="s">
        <v>19</v>
      </c>
    </row>
    <row r="506" spans="2:2" x14ac:dyDescent="0.25">
      <c r="B506" s="7" t="s">
        <v>19</v>
      </c>
    </row>
    <row r="507" spans="2:2" x14ac:dyDescent="0.25">
      <c r="B507" s="7" t="s">
        <v>19</v>
      </c>
    </row>
    <row r="508" spans="2:2" x14ac:dyDescent="0.25">
      <c r="B508" s="7" t="s">
        <v>19</v>
      </c>
    </row>
    <row r="509" spans="2:2" x14ac:dyDescent="0.25">
      <c r="B509" s="7" t="s">
        <v>19</v>
      </c>
    </row>
    <row r="510" spans="2:2" x14ac:dyDescent="0.25">
      <c r="B510" s="7" t="s">
        <v>19</v>
      </c>
    </row>
    <row r="511" spans="2:2" x14ac:dyDescent="0.25">
      <c r="B511" s="7" t="s">
        <v>19</v>
      </c>
    </row>
    <row r="512" spans="2:2" x14ac:dyDescent="0.25">
      <c r="B512" s="7" t="s">
        <v>19</v>
      </c>
    </row>
    <row r="513" spans="2:2" x14ac:dyDescent="0.25">
      <c r="B513" s="7" t="s">
        <v>19</v>
      </c>
    </row>
    <row r="514" spans="2:2" x14ac:dyDescent="0.25">
      <c r="B514" s="7" t="s">
        <v>19</v>
      </c>
    </row>
    <row r="515" spans="2:2" x14ac:dyDescent="0.25">
      <c r="B515" s="7" t="s">
        <v>19</v>
      </c>
    </row>
    <row r="516" spans="2:2" x14ac:dyDescent="0.25">
      <c r="B516" s="7" t="s">
        <v>19</v>
      </c>
    </row>
    <row r="517" spans="2:2" x14ac:dyDescent="0.25">
      <c r="B517" s="7" t="s">
        <v>19</v>
      </c>
    </row>
    <row r="518" spans="2:2" x14ac:dyDescent="0.25">
      <c r="B518" s="7" t="s">
        <v>19</v>
      </c>
    </row>
    <row r="519" spans="2:2" x14ac:dyDescent="0.25">
      <c r="B519" s="7" t="s">
        <v>19</v>
      </c>
    </row>
    <row r="520" spans="2:2" x14ac:dyDescent="0.25">
      <c r="B520" s="7" t="s">
        <v>19</v>
      </c>
    </row>
    <row r="521" spans="2:2" x14ac:dyDescent="0.25">
      <c r="B521" s="7" t="s">
        <v>19</v>
      </c>
    </row>
    <row r="522" spans="2:2" x14ac:dyDescent="0.25">
      <c r="B522" s="7" t="s">
        <v>19</v>
      </c>
    </row>
    <row r="523" spans="2:2" x14ac:dyDescent="0.25">
      <c r="B523" s="7" t="s">
        <v>19</v>
      </c>
    </row>
    <row r="524" spans="2:2" x14ac:dyDescent="0.25">
      <c r="B524" s="7" t="s">
        <v>19</v>
      </c>
    </row>
    <row r="525" spans="2:2" x14ac:dyDescent="0.25">
      <c r="B525" s="7" t="s">
        <v>19</v>
      </c>
    </row>
    <row r="526" spans="2:2" x14ac:dyDescent="0.25">
      <c r="B526" s="7" t="s">
        <v>19</v>
      </c>
    </row>
    <row r="527" spans="2:2" x14ac:dyDescent="0.25">
      <c r="B527" s="7" t="s">
        <v>19</v>
      </c>
    </row>
    <row r="528" spans="2:2" x14ac:dyDescent="0.25">
      <c r="B528" s="7" t="s">
        <v>19</v>
      </c>
    </row>
    <row r="529" spans="2:2" x14ac:dyDescent="0.25">
      <c r="B529" s="7" t="s">
        <v>19</v>
      </c>
    </row>
    <row r="530" spans="2:2" x14ac:dyDescent="0.25">
      <c r="B530" s="7" t="s">
        <v>19</v>
      </c>
    </row>
    <row r="531" spans="2:2" x14ac:dyDescent="0.25">
      <c r="B531" s="7" t="s">
        <v>19</v>
      </c>
    </row>
    <row r="532" spans="2:2" x14ac:dyDescent="0.25">
      <c r="B532" s="7" t="s">
        <v>19</v>
      </c>
    </row>
    <row r="533" spans="2:2" x14ac:dyDescent="0.25">
      <c r="B533" s="7" t="s">
        <v>19</v>
      </c>
    </row>
    <row r="534" spans="2:2" x14ac:dyDescent="0.25">
      <c r="B534" s="7" t="s">
        <v>19</v>
      </c>
    </row>
    <row r="535" spans="2:2" x14ac:dyDescent="0.25">
      <c r="B535" s="7" t="s">
        <v>19</v>
      </c>
    </row>
    <row r="536" spans="2:2" x14ac:dyDescent="0.25">
      <c r="B536" s="7" t="s">
        <v>19</v>
      </c>
    </row>
    <row r="537" spans="2:2" x14ac:dyDescent="0.25">
      <c r="B537" s="7" t="s">
        <v>19</v>
      </c>
    </row>
    <row r="538" spans="2:2" x14ac:dyDescent="0.25">
      <c r="B538" s="7" t="s">
        <v>19</v>
      </c>
    </row>
    <row r="539" spans="2:2" x14ac:dyDescent="0.25">
      <c r="B539" s="7" t="s">
        <v>19</v>
      </c>
    </row>
    <row r="540" spans="2:2" x14ac:dyDescent="0.25">
      <c r="B540" s="7" t="s">
        <v>19</v>
      </c>
    </row>
    <row r="541" spans="2:2" x14ac:dyDescent="0.25">
      <c r="B541" s="7" t="s">
        <v>19</v>
      </c>
    </row>
    <row r="542" spans="2:2" x14ac:dyDescent="0.25">
      <c r="B542" s="7" t="s">
        <v>19</v>
      </c>
    </row>
    <row r="543" spans="2:2" x14ac:dyDescent="0.25">
      <c r="B543" s="7" t="s">
        <v>19</v>
      </c>
    </row>
    <row r="544" spans="2:2" x14ac:dyDescent="0.25">
      <c r="B544" s="7" t="s">
        <v>19</v>
      </c>
    </row>
    <row r="545" spans="2:2" x14ac:dyDescent="0.25">
      <c r="B545" s="7" t="s">
        <v>19</v>
      </c>
    </row>
    <row r="546" spans="2:2" x14ac:dyDescent="0.25">
      <c r="B546" s="7" t="s">
        <v>19</v>
      </c>
    </row>
    <row r="547" spans="2:2" x14ac:dyDescent="0.25">
      <c r="B547" s="7" t="s">
        <v>19</v>
      </c>
    </row>
    <row r="548" spans="2:2" x14ac:dyDescent="0.25">
      <c r="B548" s="7" t="s">
        <v>19</v>
      </c>
    </row>
    <row r="549" spans="2:2" x14ac:dyDescent="0.25">
      <c r="B549" s="7" t="s">
        <v>19</v>
      </c>
    </row>
    <row r="550" spans="2:2" x14ac:dyDescent="0.25">
      <c r="B550" s="7" t="s">
        <v>19</v>
      </c>
    </row>
    <row r="551" spans="2:2" x14ac:dyDescent="0.25">
      <c r="B551" s="7" t="s">
        <v>19</v>
      </c>
    </row>
    <row r="552" spans="2:2" x14ac:dyDescent="0.25">
      <c r="B552" s="7" t="s">
        <v>19</v>
      </c>
    </row>
    <row r="553" spans="2:2" x14ac:dyDescent="0.25">
      <c r="B553" s="7" t="s">
        <v>19</v>
      </c>
    </row>
    <row r="554" spans="2:2" x14ac:dyDescent="0.25">
      <c r="B554" s="7" t="s">
        <v>19</v>
      </c>
    </row>
    <row r="555" spans="2:2" x14ac:dyDescent="0.25">
      <c r="B555" s="7" t="s">
        <v>19</v>
      </c>
    </row>
    <row r="556" spans="2:2" x14ac:dyDescent="0.25">
      <c r="B556" s="7" t="s">
        <v>19</v>
      </c>
    </row>
    <row r="557" spans="2:2" x14ac:dyDescent="0.25">
      <c r="B557" s="7" t="s">
        <v>19</v>
      </c>
    </row>
    <row r="558" spans="2:2" x14ac:dyDescent="0.25">
      <c r="B558" s="7" t="s">
        <v>19</v>
      </c>
    </row>
    <row r="559" spans="2:2" x14ac:dyDescent="0.25">
      <c r="B559" s="7" t="s">
        <v>19</v>
      </c>
    </row>
    <row r="560" spans="2:2" x14ac:dyDescent="0.25">
      <c r="B560" s="7" t="s">
        <v>19</v>
      </c>
    </row>
    <row r="561" spans="2:2" x14ac:dyDescent="0.25">
      <c r="B561" s="7" t="s">
        <v>19</v>
      </c>
    </row>
    <row r="562" spans="2:2" x14ac:dyDescent="0.25">
      <c r="B562" s="7" t="s">
        <v>19</v>
      </c>
    </row>
    <row r="563" spans="2:2" x14ac:dyDescent="0.25">
      <c r="B563" s="7" t="s">
        <v>19</v>
      </c>
    </row>
    <row r="564" spans="2:2" x14ac:dyDescent="0.25">
      <c r="B564" s="7" t="s">
        <v>19</v>
      </c>
    </row>
    <row r="565" spans="2:2" x14ac:dyDescent="0.25">
      <c r="B565" s="7" t="s">
        <v>19</v>
      </c>
    </row>
    <row r="566" spans="2:2" x14ac:dyDescent="0.25">
      <c r="B566" s="7" t="s">
        <v>19</v>
      </c>
    </row>
    <row r="567" spans="2:2" x14ac:dyDescent="0.25">
      <c r="B567" s="7" t="s">
        <v>19</v>
      </c>
    </row>
    <row r="568" spans="2:2" x14ac:dyDescent="0.25">
      <c r="B568" s="7" t="s">
        <v>19</v>
      </c>
    </row>
    <row r="569" spans="2:2" x14ac:dyDescent="0.25">
      <c r="B569" s="7" t="s">
        <v>19</v>
      </c>
    </row>
    <row r="570" spans="2:2" x14ac:dyDescent="0.25">
      <c r="B570" s="7" t="s">
        <v>19</v>
      </c>
    </row>
    <row r="571" spans="2:2" x14ac:dyDescent="0.25">
      <c r="B571" s="7" t="s">
        <v>19</v>
      </c>
    </row>
    <row r="572" spans="2:2" x14ac:dyDescent="0.25">
      <c r="B572" s="7" t="s">
        <v>19</v>
      </c>
    </row>
    <row r="573" spans="2:2" x14ac:dyDescent="0.25">
      <c r="B573" s="7" t="s">
        <v>19</v>
      </c>
    </row>
    <row r="574" spans="2:2" x14ac:dyDescent="0.25">
      <c r="B574" s="7" t="s">
        <v>19</v>
      </c>
    </row>
    <row r="575" spans="2:2" x14ac:dyDescent="0.25">
      <c r="B575" s="7" t="s">
        <v>19</v>
      </c>
    </row>
    <row r="576" spans="2:2" x14ac:dyDescent="0.25">
      <c r="B576" s="7" t="s">
        <v>19</v>
      </c>
    </row>
    <row r="577" spans="2:2" x14ac:dyDescent="0.25">
      <c r="B577" s="7" t="s">
        <v>19</v>
      </c>
    </row>
    <row r="578" spans="2:2" x14ac:dyDescent="0.25">
      <c r="B578" s="7" t="s">
        <v>19</v>
      </c>
    </row>
    <row r="579" spans="2:2" x14ac:dyDescent="0.25">
      <c r="B579" s="7" t="s">
        <v>19</v>
      </c>
    </row>
    <row r="580" spans="2:2" x14ac:dyDescent="0.25">
      <c r="B580" s="7" t="s">
        <v>19</v>
      </c>
    </row>
    <row r="581" spans="2:2" x14ac:dyDescent="0.25">
      <c r="B581" s="7" t="s">
        <v>19</v>
      </c>
    </row>
    <row r="582" spans="2:2" x14ac:dyDescent="0.25">
      <c r="B582" s="7" t="s">
        <v>19</v>
      </c>
    </row>
    <row r="583" spans="2:2" x14ac:dyDescent="0.25">
      <c r="B583" s="7" t="s">
        <v>19</v>
      </c>
    </row>
    <row r="584" spans="2:2" x14ac:dyDescent="0.25">
      <c r="B584" s="7" t="s">
        <v>19</v>
      </c>
    </row>
    <row r="585" spans="2:2" x14ac:dyDescent="0.25">
      <c r="B585" s="7" t="s">
        <v>19</v>
      </c>
    </row>
    <row r="586" spans="2:2" x14ac:dyDescent="0.25">
      <c r="B586" s="7" t="s">
        <v>19</v>
      </c>
    </row>
    <row r="587" spans="2:2" x14ac:dyDescent="0.25">
      <c r="B587" s="7" t="s">
        <v>19</v>
      </c>
    </row>
    <row r="588" spans="2:2" x14ac:dyDescent="0.25">
      <c r="B588" s="7" t="s">
        <v>19</v>
      </c>
    </row>
    <row r="589" spans="2:2" x14ac:dyDescent="0.25">
      <c r="B589" s="7" t="s">
        <v>19</v>
      </c>
    </row>
    <row r="590" spans="2:2" x14ac:dyDescent="0.25">
      <c r="B590" s="7" t="s">
        <v>19</v>
      </c>
    </row>
    <row r="591" spans="2:2" x14ac:dyDescent="0.25">
      <c r="B591" s="7" t="s">
        <v>19</v>
      </c>
    </row>
    <row r="592" spans="2:2" x14ac:dyDescent="0.25">
      <c r="B592" s="7" t="s">
        <v>19</v>
      </c>
    </row>
    <row r="593" spans="2:2" x14ac:dyDescent="0.25">
      <c r="B593" s="7" t="s">
        <v>19</v>
      </c>
    </row>
    <row r="594" spans="2:2" x14ac:dyDescent="0.25">
      <c r="B594" s="7" t="s">
        <v>19</v>
      </c>
    </row>
    <row r="595" spans="2:2" x14ac:dyDescent="0.25">
      <c r="B595" s="7" t="s">
        <v>19</v>
      </c>
    </row>
    <row r="596" spans="2:2" x14ac:dyDescent="0.25">
      <c r="B596" s="7" t="s">
        <v>19</v>
      </c>
    </row>
    <row r="597" spans="2:2" x14ac:dyDescent="0.25">
      <c r="B597" s="7" t="s">
        <v>19</v>
      </c>
    </row>
    <row r="598" spans="2:2" x14ac:dyDescent="0.25">
      <c r="B598" s="7" t="s">
        <v>19</v>
      </c>
    </row>
    <row r="599" spans="2:2" x14ac:dyDescent="0.25">
      <c r="B599" s="7" t="s">
        <v>19</v>
      </c>
    </row>
    <row r="600" spans="2:2" x14ac:dyDescent="0.25">
      <c r="B600" s="7" t="s">
        <v>19</v>
      </c>
    </row>
    <row r="601" spans="2:2" x14ac:dyDescent="0.25">
      <c r="B601" s="7" t="s">
        <v>19</v>
      </c>
    </row>
    <row r="602" spans="2:2" x14ac:dyDescent="0.25">
      <c r="B602" s="7" t="s">
        <v>19</v>
      </c>
    </row>
    <row r="603" spans="2:2" x14ac:dyDescent="0.25">
      <c r="B603" s="7" t="s">
        <v>19</v>
      </c>
    </row>
    <row r="604" spans="2:2" x14ac:dyDescent="0.25">
      <c r="B604" s="7" t="s">
        <v>19</v>
      </c>
    </row>
    <row r="605" spans="2:2" x14ac:dyDescent="0.25">
      <c r="B605" s="7" t="s">
        <v>19</v>
      </c>
    </row>
    <row r="606" spans="2:2" x14ac:dyDescent="0.25">
      <c r="B606" s="7" t="s">
        <v>19</v>
      </c>
    </row>
    <row r="607" spans="2:2" x14ac:dyDescent="0.25">
      <c r="B607" s="7" t="s">
        <v>19</v>
      </c>
    </row>
    <row r="608" spans="2:2" x14ac:dyDescent="0.25">
      <c r="B608" s="7" t="s">
        <v>19</v>
      </c>
    </row>
    <row r="609" spans="2:2" x14ac:dyDescent="0.25">
      <c r="B609" s="7" t="s">
        <v>19</v>
      </c>
    </row>
    <row r="610" spans="2:2" x14ac:dyDescent="0.25">
      <c r="B610" s="7" t="s">
        <v>19</v>
      </c>
    </row>
    <row r="611" spans="2:2" x14ac:dyDescent="0.25">
      <c r="B611" s="7" t="s">
        <v>19</v>
      </c>
    </row>
    <row r="612" spans="2:2" x14ac:dyDescent="0.25">
      <c r="B612" s="7" t="s">
        <v>19</v>
      </c>
    </row>
    <row r="613" spans="2:2" x14ac:dyDescent="0.25">
      <c r="B613" s="7" t="s">
        <v>19</v>
      </c>
    </row>
    <row r="614" spans="2:2" x14ac:dyDescent="0.25">
      <c r="B614" s="7" t="s">
        <v>19</v>
      </c>
    </row>
    <row r="615" spans="2:2" x14ac:dyDescent="0.25">
      <c r="B615" s="7" t="s">
        <v>19</v>
      </c>
    </row>
    <row r="616" spans="2:2" x14ac:dyDescent="0.25">
      <c r="B616" s="7" t="s">
        <v>19</v>
      </c>
    </row>
    <row r="617" spans="2:2" x14ac:dyDescent="0.25">
      <c r="B617" s="7" t="s">
        <v>19</v>
      </c>
    </row>
    <row r="618" spans="2:2" x14ac:dyDescent="0.25">
      <c r="B618" s="7" t="s">
        <v>19</v>
      </c>
    </row>
    <row r="619" spans="2:2" x14ac:dyDescent="0.25">
      <c r="B619" s="7" t="s">
        <v>19</v>
      </c>
    </row>
    <row r="620" spans="2:2" x14ac:dyDescent="0.25">
      <c r="B620" s="7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8" workbookViewId="0">
      <selection activeCell="B27" sqref="B27:B29"/>
    </sheetView>
  </sheetViews>
  <sheetFormatPr defaultRowHeight="14.25" x14ac:dyDescent="0.2"/>
  <cols>
    <col min="2" max="2" width="53.125" customWidth="1"/>
    <col min="3" max="3" width="53.375" customWidth="1"/>
    <col min="4" max="4" width="41.125" customWidth="1"/>
    <col min="5" max="5" width="14.125" customWidth="1"/>
    <col min="6" max="6" width="17.25" customWidth="1"/>
    <col min="7" max="7" width="35.375" customWidth="1"/>
  </cols>
  <sheetData>
    <row r="1" spans="1:7" ht="33" x14ac:dyDescent="0.2">
      <c r="A1" s="17"/>
      <c r="B1" s="19" t="s">
        <v>30</v>
      </c>
      <c r="C1" s="19" t="s">
        <v>31</v>
      </c>
      <c r="D1" s="19" t="s">
        <v>32</v>
      </c>
      <c r="E1" s="19" t="s">
        <v>33</v>
      </c>
      <c r="F1" s="19" t="s">
        <v>34</v>
      </c>
      <c r="G1" s="16" t="s">
        <v>35</v>
      </c>
    </row>
    <row r="2" spans="1:7" ht="16.5" x14ac:dyDescent="0.2">
      <c r="A2" s="16" t="s">
        <v>36</v>
      </c>
      <c r="B2" s="16" t="s">
        <v>37</v>
      </c>
      <c r="C2" s="16" t="s">
        <v>36</v>
      </c>
      <c r="D2" s="16" t="s">
        <v>36</v>
      </c>
      <c r="E2" s="16" t="s">
        <v>36</v>
      </c>
      <c r="F2" s="16" t="s">
        <v>36</v>
      </c>
      <c r="G2" s="20" t="s">
        <v>38</v>
      </c>
    </row>
    <row r="3" spans="1:7" ht="17.25" x14ac:dyDescent="0.2">
      <c r="A3" s="17">
        <v>1</v>
      </c>
      <c r="B3" s="16" t="s">
        <v>39</v>
      </c>
      <c r="C3" s="16" t="s">
        <v>40</v>
      </c>
      <c r="D3" s="16"/>
      <c r="E3" s="16"/>
      <c r="F3" s="16">
        <v>0</v>
      </c>
      <c r="G3" s="16"/>
    </row>
    <row r="4" spans="1:7" ht="17.25" x14ac:dyDescent="0.2">
      <c r="A4" s="17">
        <v>2</v>
      </c>
      <c r="B4" s="16" t="s">
        <v>41</v>
      </c>
      <c r="C4" s="16"/>
      <c r="D4" s="16"/>
      <c r="E4" s="16"/>
      <c r="F4" s="16">
        <v>0</v>
      </c>
      <c r="G4" s="16" t="s">
        <v>36</v>
      </c>
    </row>
    <row r="5" spans="1:7" ht="33" x14ac:dyDescent="0.2">
      <c r="A5" s="17">
        <v>3</v>
      </c>
      <c r="B5" s="16" t="s">
        <v>42</v>
      </c>
      <c r="C5" s="16"/>
      <c r="D5" s="16"/>
      <c r="E5" s="16"/>
      <c r="F5" s="16" t="s">
        <v>43</v>
      </c>
      <c r="G5" s="16" t="s">
        <v>36</v>
      </c>
    </row>
    <row r="6" spans="1:7" x14ac:dyDescent="0.2">
      <c r="A6" s="32">
        <v>4</v>
      </c>
      <c r="B6" s="31" t="s">
        <v>44</v>
      </c>
      <c r="C6" s="31" t="s">
        <v>45</v>
      </c>
      <c r="D6" s="31" t="s">
        <v>46</v>
      </c>
      <c r="E6" s="31"/>
      <c r="F6" s="31" t="s">
        <v>47</v>
      </c>
      <c r="G6" s="20" t="s">
        <v>48</v>
      </c>
    </row>
    <row r="7" spans="1:7" x14ac:dyDescent="0.2">
      <c r="A7" s="32"/>
      <c r="B7" s="31"/>
      <c r="C7" s="31"/>
      <c r="D7" s="31"/>
      <c r="E7" s="31"/>
      <c r="F7" s="31"/>
      <c r="G7" s="18"/>
    </row>
    <row r="8" spans="1:7" x14ac:dyDescent="0.2">
      <c r="A8" s="32"/>
      <c r="B8" s="31"/>
      <c r="C8" s="31"/>
      <c r="D8" s="31"/>
      <c r="E8" s="31"/>
      <c r="F8" s="31"/>
      <c r="G8" s="20" t="s">
        <v>49</v>
      </c>
    </row>
    <row r="9" spans="1:7" x14ac:dyDescent="0.2">
      <c r="A9" s="32"/>
      <c r="B9" s="31"/>
      <c r="C9" s="31"/>
      <c r="D9" s="31"/>
      <c r="E9" s="31"/>
      <c r="F9" s="31"/>
      <c r="G9" s="18"/>
    </row>
    <row r="10" spans="1:7" ht="28.5" x14ac:dyDescent="0.2">
      <c r="A10" s="32"/>
      <c r="B10" s="31"/>
      <c r="C10" s="31"/>
      <c r="D10" s="31"/>
      <c r="E10" s="31"/>
      <c r="F10" s="31"/>
      <c r="G10" s="20" t="s">
        <v>50</v>
      </c>
    </row>
    <row r="11" spans="1:7" ht="17.25" x14ac:dyDescent="0.2">
      <c r="A11" s="17">
        <v>5</v>
      </c>
      <c r="B11" s="16" t="s">
        <v>51</v>
      </c>
      <c r="C11" s="16" t="s">
        <v>52</v>
      </c>
      <c r="D11" s="16"/>
      <c r="E11" s="16"/>
      <c r="F11" s="16" t="s">
        <v>43</v>
      </c>
      <c r="G11" s="16" t="s">
        <v>36</v>
      </c>
    </row>
    <row r="12" spans="1:7" ht="49.5" x14ac:dyDescent="0.2">
      <c r="A12" s="17">
        <v>6</v>
      </c>
      <c r="B12" s="16" t="s">
        <v>53</v>
      </c>
      <c r="C12" s="16" t="s">
        <v>54</v>
      </c>
      <c r="D12" s="16" t="s">
        <v>55</v>
      </c>
      <c r="E12" s="16"/>
      <c r="F12" s="16"/>
      <c r="G12" s="16" t="s">
        <v>36</v>
      </c>
    </row>
    <row r="13" spans="1:7" ht="17.25" x14ac:dyDescent="0.2">
      <c r="A13" s="17">
        <v>7</v>
      </c>
      <c r="B13" s="16" t="s">
        <v>56</v>
      </c>
      <c r="C13" s="16" t="s">
        <v>57</v>
      </c>
      <c r="D13" s="16"/>
      <c r="E13" s="16"/>
      <c r="F13" s="16"/>
      <c r="G13" s="16" t="s">
        <v>36</v>
      </c>
    </row>
    <row r="14" spans="1:7" ht="17.25" x14ac:dyDescent="0.2">
      <c r="A14" s="17">
        <v>8</v>
      </c>
      <c r="B14" s="16" t="s">
        <v>58</v>
      </c>
      <c r="C14" s="16" t="s">
        <v>59</v>
      </c>
      <c r="D14" s="16"/>
      <c r="E14" s="16"/>
      <c r="F14" s="16"/>
      <c r="G14" s="16" t="s">
        <v>36</v>
      </c>
    </row>
    <row r="15" spans="1:7" ht="17.25" x14ac:dyDescent="0.2">
      <c r="A15" s="17"/>
      <c r="B15" s="16" t="s">
        <v>60</v>
      </c>
      <c r="C15" s="16" t="s">
        <v>61</v>
      </c>
      <c r="D15" s="16"/>
      <c r="E15" s="16"/>
      <c r="F15" s="16"/>
      <c r="G15" s="16" t="s">
        <v>36</v>
      </c>
    </row>
    <row r="16" spans="1:7" ht="17.25" x14ac:dyDescent="0.2">
      <c r="A16" s="17">
        <v>9</v>
      </c>
      <c r="B16" s="16" t="s">
        <v>62</v>
      </c>
      <c r="C16" s="16" t="s">
        <v>63</v>
      </c>
      <c r="D16" s="16"/>
      <c r="E16" s="16"/>
      <c r="F16" s="16"/>
      <c r="G16" s="16" t="s">
        <v>36</v>
      </c>
    </row>
    <row r="17" spans="1:7" ht="17.25" x14ac:dyDescent="0.2">
      <c r="A17" s="17"/>
      <c r="B17" s="16"/>
      <c r="C17" s="16"/>
      <c r="D17" s="16"/>
      <c r="E17" s="16"/>
      <c r="F17" s="16"/>
      <c r="G17" s="16" t="s">
        <v>36</v>
      </c>
    </row>
    <row r="18" spans="1:7" ht="17.25" x14ac:dyDescent="0.2">
      <c r="A18" s="17">
        <v>10</v>
      </c>
      <c r="B18" s="16" t="s">
        <v>64</v>
      </c>
      <c r="C18" s="16" t="s">
        <v>65</v>
      </c>
      <c r="D18" s="16"/>
      <c r="E18" s="16"/>
      <c r="F18" s="16" t="s">
        <v>47</v>
      </c>
      <c r="G18" s="16" t="s">
        <v>36</v>
      </c>
    </row>
    <row r="19" spans="1:7" ht="17.25" x14ac:dyDescent="0.2">
      <c r="A19" s="17">
        <v>11</v>
      </c>
      <c r="B19" s="16" t="s">
        <v>66</v>
      </c>
      <c r="C19" s="16" t="s">
        <v>67</v>
      </c>
      <c r="D19" s="16"/>
      <c r="E19" s="16"/>
      <c r="F19" s="16"/>
      <c r="G19" s="16" t="s">
        <v>36</v>
      </c>
    </row>
    <row r="20" spans="1:7" ht="17.25" x14ac:dyDescent="0.2">
      <c r="A20" s="17">
        <v>12</v>
      </c>
      <c r="B20" s="16" t="s">
        <v>68</v>
      </c>
      <c r="C20" s="16"/>
      <c r="D20" s="16"/>
      <c r="E20" s="16"/>
      <c r="F20" s="16" t="s">
        <v>43</v>
      </c>
      <c r="G20" s="16" t="s">
        <v>36</v>
      </c>
    </row>
    <row r="21" spans="1:7" ht="17.25" x14ac:dyDescent="0.2">
      <c r="A21" s="17">
        <v>13</v>
      </c>
      <c r="B21" s="16" t="s">
        <v>69</v>
      </c>
      <c r="C21" s="16"/>
      <c r="D21" s="16"/>
      <c r="E21" s="16"/>
      <c r="F21" s="16" t="s">
        <v>47</v>
      </c>
      <c r="G21" s="16" t="s">
        <v>36</v>
      </c>
    </row>
    <row r="22" spans="1:7" ht="33" x14ac:dyDescent="0.2">
      <c r="A22" s="17">
        <v>14</v>
      </c>
      <c r="B22" s="16" t="s">
        <v>70</v>
      </c>
      <c r="C22" s="16" t="s">
        <v>71</v>
      </c>
      <c r="D22" s="16"/>
      <c r="E22" s="16"/>
      <c r="F22" s="16"/>
      <c r="G22" s="16" t="s">
        <v>36</v>
      </c>
    </row>
    <row r="23" spans="1:7" ht="17.25" x14ac:dyDescent="0.2">
      <c r="A23" s="17">
        <v>15</v>
      </c>
      <c r="B23" s="16" t="s">
        <v>72</v>
      </c>
      <c r="C23" s="16" t="s">
        <v>73</v>
      </c>
      <c r="D23" s="16"/>
      <c r="E23" s="16"/>
      <c r="F23" s="16"/>
      <c r="G23" s="16" t="s">
        <v>36</v>
      </c>
    </row>
    <row r="24" spans="1:7" ht="17.25" x14ac:dyDescent="0.2">
      <c r="A24" s="17">
        <v>16</v>
      </c>
      <c r="B24" s="16" t="s">
        <v>74</v>
      </c>
      <c r="C24" s="16" t="s">
        <v>75</v>
      </c>
      <c r="D24" s="16"/>
      <c r="E24" s="16"/>
      <c r="F24" s="16" t="s">
        <v>47</v>
      </c>
      <c r="G24" s="16" t="s">
        <v>36</v>
      </c>
    </row>
    <row r="25" spans="1:7" ht="33" x14ac:dyDescent="0.2">
      <c r="A25" s="17">
        <v>17</v>
      </c>
      <c r="B25" s="16" t="s">
        <v>76</v>
      </c>
      <c r="C25" s="16" t="s">
        <v>77</v>
      </c>
      <c r="D25" s="16"/>
      <c r="E25" s="16"/>
      <c r="F25" s="16" t="s">
        <v>47</v>
      </c>
      <c r="G25" s="16" t="s">
        <v>36</v>
      </c>
    </row>
    <row r="26" spans="1:7" ht="17.25" x14ac:dyDescent="0.2">
      <c r="A26" s="17"/>
      <c r="B26" s="16" t="s">
        <v>78</v>
      </c>
      <c r="C26" s="16" t="s">
        <v>79</v>
      </c>
      <c r="D26" s="16"/>
      <c r="E26" s="16"/>
      <c r="F26" s="16" t="s">
        <v>47</v>
      </c>
      <c r="G26" s="16" t="s">
        <v>36</v>
      </c>
    </row>
    <row r="27" spans="1:7" ht="16.5" x14ac:dyDescent="0.2">
      <c r="A27" s="32">
        <v>18</v>
      </c>
      <c r="B27" s="31" t="s">
        <v>80</v>
      </c>
      <c r="C27" s="16" t="s">
        <v>81</v>
      </c>
      <c r="D27" s="31"/>
      <c r="E27" s="31"/>
      <c r="F27" s="31"/>
      <c r="G27" s="31" t="s">
        <v>36</v>
      </c>
    </row>
    <row r="28" spans="1:7" x14ac:dyDescent="0.2">
      <c r="A28" s="32"/>
      <c r="B28" s="31"/>
      <c r="C28" s="18"/>
      <c r="D28" s="31"/>
      <c r="E28" s="31"/>
      <c r="F28" s="31"/>
      <c r="G28" s="31"/>
    </row>
    <row r="29" spans="1:7" ht="16.5" x14ac:dyDescent="0.2">
      <c r="A29" s="32"/>
      <c r="B29" s="31"/>
      <c r="C29" s="16" t="s">
        <v>82</v>
      </c>
      <c r="D29" s="31"/>
      <c r="E29" s="31"/>
      <c r="F29" s="31"/>
      <c r="G29" s="31"/>
    </row>
    <row r="30" spans="1:7" ht="17.25" x14ac:dyDescent="0.2">
      <c r="A30" s="17">
        <v>19</v>
      </c>
      <c r="B30" s="16" t="s">
        <v>83</v>
      </c>
      <c r="C30" s="16" t="s">
        <v>77</v>
      </c>
      <c r="D30" s="16"/>
      <c r="E30" s="16"/>
      <c r="F30" s="16"/>
      <c r="G30" s="16" t="s">
        <v>36</v>
      </c>
    </row>
    <row r="31" spans="1:7" ht="17.25" x14ac:dyDescent="0.2">
      <c r="A31" s="17">
        <v>20</v>
      </c>
      <c r="B31" s="16" t="s">
        <v>84</v>
      </c>
      <c r="C31" s="16"/>
      <c r="D31" s="16"/>
      <c r="E31" s="16"/>
      <c r="F31" s="16"/>
      <c r="G31" s="16" t="s">
        <v>36</v>
      </c>
    </row>
    <row r="32" spans="1:7" ht="33" x14ac:dyDescent="0.2">
      <c r="A32" s="17">
        <v>21</v>
      </c>
      <c r="B32" s="16" t="s">
        <v>85</v>
      </c>
      <c r="C32" s="16"/>
      <c r="D32" s="16"/>
      <c r="E32" s="16"/>
      <c r="F32" s="16"/>
      <c r="G32" s="16" t="s">
        <v>36</v>
      </c>
    </row>
    <row r="33" spans="1:7" ht="33" x14ac:dyDescent="0.2">
      <c r="A33" s="17">
        <v>22</v>
      </c>
      <c r="B33" s="16" t="s">
        <v>86</v>
      </c>
      <c r="C33" s="16"/>
      <c r="D33" s="16"/>
      <c r="E33" s="16"/>
      <c r="F33" s="16"/>
      <c r="G33" s="16" t="s">
        <v>36</v>
      </c>
    </row>
    <row r="34" spans="1:7" ht="17.25" x14ac:dyDescent="0.2">
      <c r="A34" s="17">
        <v>23</v>
      </c>
      <c r="B34" s="16" t="s">
        <v>87</v>
      </c>
      <c r="C34" s="16"/>
      <c r="D34" s="16"/>
      <c r="E34" s="16"/>
      <c r="F34" s="16"/>
      <c r="G34" s="16" t="s">
        <v>36</v>
      </c>
    </row>
    <row r="35" spans="1:7" ht="17.25" x14ac:dyDescent="0.2">
      <c r="A35" s="17">
        <v>24</v>
      </c>
      <c r="B35" s="16" t="s">
        <v>88</v>
      </c>
      <c r="C35" s="16"/>
      <c r="D35" s="16"/>
      <c r="E35" s="16"/>
      <c r="F35" s="16"/>
      <c r="G35" s="16" t="s">
        <v>36</v>
      </c>
    </row>
    <row r="36" spans="1:7" ht="17.25" x14ac:dyDescent="0.2">
      <c r="A36" s="17">
        <v>25</v>
      </c>
      <c r="B36" s="16" t="s">
        <v>89</v>
      </c>
      <c r="C36" s="16"/>
      <c r="D36" s="16"/>
      <c r="E36" s="16"/>
      <c r="F36" s="16"/>
      <c r="G36" s="16" t="s">
        <v>36</v>
      </c>
    </row>
    <row r="37" spans="1:7" ht="17.25" x14ac:dyDescent="0.2">
      <c r="A37" s="17">
        <v>26</v>
      </c>
      <c r="B37" s="16" t="s">
        <v>90</v>
      </c>
      <c r="C37" s="16"/>
      <c r="D37" s="16"/>
      <c r="E37" s="16"/>
      <c r="F37" s="16"/>
      <c r="G37" s="16" t="s">
        <v>36</v>
      </c>
    </row>
    <row r="38" spans="1:7" ht="17.25" x14ac:dyDescent="0.2">
      <c r="A38" s="17">
        <v>27</v>
      </c>
      <c r="B38" s="16" t="s">
        <v>91</v>
      </c>
      <c r="C38" s="16"/>
      <c r="D38" s="16"/>
      <c r="E38" s="16"/>
      <c r="F38" s="16"/>
      <c r="G38" s="16" t="s">
        <v>36</v>
      </c>
    </row>
    <row r="39" spans="1:7" ht="33" x14ac:dyDescent="0.2">
      <c r="A39" s="17">
        <v>28</v>
      </c>
      <c r="B39" s="16" t="s">
        <v>92</v>
      </c>
      <c r="C39" s="16" t="s">
        <v>93</v>
      </c>
      <c r="D39" s="16"/>
      <c r="E39" s="16"/>
      <c r="F39" s="16"/>
      <c r="G39" s="16" t="s">
        <v>36</v>
      </c>
    </row>
    <row r="40" spans="1:7" ht="17.25" x14ac:dyDescent="0.2">
      <c r="A40" s="17">
        <v>29</v>
      </c>
      <c r="B40" s="16" t="s">
        <v>94</v>
      </c>
      <c r="C40" s="16"/>
      <c r="D40" s="16"/>
      <c r="E40" s="16"/>
      <c r="F40" s="16"/>
      <c r="G40" s="16" t="s">
        <v>36</v>
      </c>
    </row>
    <row r="41" spans="1:7" ht="17.25" x14ac:dyDescent="0.2">
      <c r="A41" s="17">
        <v>30</v>
      </c>
      <c r="B41" s="16" t="s">
        <v>95</v>
      </c>
      <c r="C41" s="16"/>
      <c r="D41" s="16"/>
      <c r="E41" s="16"/>
      <c r="F41" s="16"/>
      <c r="G41" s="16" t="s">
        <v>36</v>
      </c>
    </row>
    <row r="42" spans="1:7" ht="17.25" x14ac:dyDescent="0.2">
      <c r="A42" s="17">
        <v>31</v>
      </c>
      <c r="B42" s="16" t="s">
        <v>96</v>
      </c>
      <c r="C42" s="16"/>
      <c r="D42" s="16"/>
      <c r="E42" s="16"/>
      <c r="F42" s="16"/>
      <c r="G42" s="16" t="s">
        <v>36</v>
      </c>
    </row>
    <row r="43" spans="1:7" ht="17.25" x14ac:dyDescent="0.2">
      <c r="A43" s="17">
        <v>32</v>
      </c>
      <c r="B43" s="16" t="s">
        <v>121</v>
      </c>
      <c r="C43" s="16" t="s">
        <v>97</v>
      </c>
      <c r="D43" s="16"/>
      <c r="E43" s="16"/>
      <c r="F43" s="16"/>
      <c r="G43" s="16" t="s">
        <v>36</v>
      </c>
    </row>
    <row r="44" spans="1:7" ht="17.25" x14ac:dyDescent="0.2">
      <c r="A44" s="17">
        <v>33</v>
      </c>
      <c r="B44" s="16" t="s">
        <v>98</v>
      </c>
      <c r="C44" s="16"/>
      <c r="D44" s="16"/>
      <c r="E44" s="16"/>
      <c r="F44" s="16" t="s">
        <v>43</v>
      </c>
      <c r="G44" s="16" t="s">
        <v>36</v>
      </c>
    </row>
    <row r="45" spans="1:7" ht="17.25" x14ac:dyDescent="0.2">
      <c r="A45" s="17">
        <v>33.5</v>
      </c>
      <c r="B45" s="16" t="s">
        <v>99</v>
      </c>
      <c r="C45" s="16"/>
      <c r="D45" s="16"/>
      <c r="E45" s="16"/>
      <c r="F45" s="16" t="s">
        <v>43</v>
      </c>
      <c r="G45" s="16" t="s">
        <v>36</v>
      </c>
    </row>
    <row r="46" spans="1:7" ht="17.25" x14ac:dyDescent="0.2">
      <c r="A46" s="17">
        <v>34</v>
      </c>
      <c r="B46" s="16" t="s">
        <v>100</v>
      </c>
      <c r="C46" s="16"/>
      <c r="D46" s="16"/>
      <c r="E46" s="16"/>
      <c r="F46" s="16"/>
      <c r="G46" s="20" t="s">
        <v>101</v>
      </c>
    </row>
    <row r="47" spans="1:7" ht="17.25" x14ac:dyDescent="0.2">
      <c r="A47" s="17">
        <v>35</v>
      </c>
      <c r="B47" s="16" t="s">
        <v>102</v>
      </c>
      <c r="C47" s="16"/>
      <c r="D47" s="16"/>
      <c r="E47" s="16"/>
      <c r="F47" s="16"/>
      <c r="G47" s="16" t="s">
        <v>36</v>
      </c>
    </row>
    <row r="48" spans="1:7" ht="17.25" x14ac:dyDescent="0.2">
      <c r="A48" s="17">
        <v>36</v>
      </c>
      <c r="B48" s="16" t="s">
        <v>103</v>
      </c>
      <c r="C48" s="16"/>
      <c r="D48" s="16"/>
      <c r="E48" s="16"/>
      <c r="F48" s="16"/>
      <c r="G48" s="16" t="s">
        <v>36</v>
      </c>
    </row>
    <row r="49" spans="1:7" ht="17.25" x14ac:dyDescent="0.2">
      <c r="A49" s="17">
        <v>37</v>
      </c>
      <c r="B49" s="16" t="s">
        <v>104</v>
      </c>
      <c r="C49" s="16" t="s">
        <v>105</v>
      </c>
      <c r="D49" s="16"/>
      <c r="E49" s="16"/>
      <c r="F49" s="16"/>
      <c r="G49" s="16" t="s">
        <v>36</v>
      </c>
    </row>
    <row r="50" spans="1:7" ht="17.25" x14ac:dyDescent="0.2">
      <c r="A50" s="17">
        <v>38</v>
      </c>
      <c r="B50" s="16" t="s">
        <v>106</v>
      </c>
      <c r="C50" s="16" t="s">
        <v>105</v>
      </c>
      <c r="D50" s="16"/>
      <c r="E50" s="16"/>
      <c r="F50" s="16"/>
      <c r="G50" s="16" t="s">
        <v>36</v>
      </c>
    </row>
    <row r="51" spans="1:7" ht="33" x14ac:dyDescent="0.2">
      <c r="A51" s="17">
        <v>39</v>
      </c>
      <c r="B51" s="16" t="s">
        <v>107</v>
      </c>
      <c r="C51" s="16"/>
      <c r="D51" s="16"/>
      <c r="E51" s="16"/>
      <c r="F51" s="16"/>
      <c r="G51" s="16" t="s">
        <v>36</v>
      </c>
    </row>
    <row r="52" spans="1:7" ht="17.25" x14ac:dyDescent="0.2">
      <c r="A52" s="17">
        <v>40</v>
      </c>
      <c r="B52" s="16" t="s">
        <v>108</v>
      </c>
      <c r="C52" s="16"/>
      <c r="D52" s="16"/>
      <c r="E52" s="16"/>
      <c r="F52" s="16"/>
      <c r="G52" s="16" t="s">
        <v>36</v>
      </c>
    </row>
    <row r="53" spans="1:7" ht="17.25" x14ac:dyDescent="0.2">
      <c r="A53" s="17">
        <v>41</v>
      </c>
      <c r="B53" s="16" t="s">
        <v>109</v>
      </c>
      <c r="C53" s="16" t="s">
        <v>110</v>
      </c>
      <c r="D53" s="16"/>
      <c r="E53" s="16"/>
      <c r="F53" s="16"/>
      <c r="G53" s="16" t="s">
        <v>36</v>
      </c>
    </row>
    <row r="54" spans="1:7" ht="17.25" x14ac:dyDescent="0.2">
      <c r="A54" s="17">
        <v>42</v>
      </c>
      <c r="B54" s="16" t="s">
        <v>111</v>
      </c>
      <c r="C54" s="16" t="s">
        <v>112</v>
      </c>
      <c r="D54" s="16"/>
      <c r="E54" s="16"/>
      <c r="F54" s="16"/>
      <c r="G54" s="16" t="s">
        <v>36</v>
      </c>
    </row>
    <row r="55" spans="1:7" ht="17.25" x14ac:dyDescent="0.2">
      <c r="A55" s="17">
        <v>43</v>
      </c>
      <c r="B55" s="16" t="s">
        <v>113</v>
      </c>
      <c r="C55" s="16" t="s">
        <v>114</v>
      </c>
      <c r="D55" s="16"/>
      <c r="E55" s="16"/>
      <c r="F55" s="16"/>
      <c r="G55" s="16" t="s">
        <v>36</v>
      </c>
    </row>
    <row r="56" spans="1:7" ht="17.25" x14ac:dyDescent="0.2">
      <c r="A56" s="17">
        <v>44</v>
      </c>
      <c r="B56" s="16" t="s">
        <v>115</v>
      </c>
      <c r="C56" s="16" t="s">
        <v>116</v>
      </c>
      <c r="D56" s="16"/>
      <c r="E56" s="16"/>
      <c r="F56" s="16"/>
      <c r="G56" s="16" t="s">
        <v>36</v>
      </c>
    </row>
    <row r="57" spans="1:7" ht="17.25" x14ac:dyDescent="0.2">
      <c r="A57" s="17">
        <v>45</v>
      </c>
      <c r="B57" s="16" t="s">
        <v>117</v>
      </c>
      <c r="C57" s="16"/>
      <c r="D57" s="16"/>
      <c r="E57" s="16"/>
      <c r="F57" s="16"/>
      <c r="G57" s="16" t="s">
        <v>36</v>
      </c>
    </row>
    <row r="58" spans="1:7" ht="17.25" x14ac:dyDescent="0.2">
      <c r="A58" s="17">
        <v>46</v>
      </c>
      <c r="B58" s="16"/>
      <c r="C58" s="16"/>
      <c r="D58" s="16"/>
      <c r="E58" s="16"/>
      <c r="F58" s="16"/>
      <c r="G58" s="16" t="s">
        <v>36</v>
      </c>
    </row>
  </sheetData>
  <mergeCells count="12">
    <mergeCell ref="G27:G29"/>
    <mergeCell ref="A6:A10"/>
    <mergeCell ref="B6:B10"/>
    <mergeCell ref="C6:C10"/>
    <mergeCell ref="D6:D10"/>
    <mergeCell ref="E6:E10"/>
    <mergeCell ref="F6:F10"/>
    <mergeCell ref="A27:A29"/>
    <mergeCell ref="B27:B29"/>
    <mergeCell ref="D27:D29"/>
    <mergeCell ref="E27:E29"/>
    <mergeCell ref="F27:F29"/>
  </mergeCells>
  <hyperlinks>
    <hyperlink ref="G2" r:id="rId1" display="https://sharepoint.admin.ch/sites/316-BAG-NORM/Documents NORM/Bilan_NORM_ASN_2009_2.pdf"/>
    <hyperlink ref="G6" r:id="rId2" display="https://sharepoint.admin.ch/sites/316-BAG-NORM/Documents NORM/Akzeptanz Studie MinRec ETHZ.pdf"/>
    <hyperlink ref="G8" r:id="rId3" display="https://sharepoint.admin.ch/sites/316-BAG-NORM/Documents NORM/Marktstudie MinRec EBP.pdf"/>
    <hyperlink ref="G10" r:id="rId4" display="https://sharepoint.admin.ch/sites/316-BAG-NORM/Documents NORM/Qualitätsanforderungen MinRec Agroscope.pdf"/>
    <hyperlink ref="G46" r:id="rId5" display="https://sharepoint.admin.ch/sites/316-BAG-NORM/Documents NORM/Harlow_Milling of Zircon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TABNORM</vt:lpstr>
      <vt:lpstr>Sheet1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Steinmann Philipp BAG</dc:creator>
  <cp:lastModifiedBy>Steinmann Philipp BAG</cp:lastModifiedBy>
  <dcterms:created xsi:type="dcterms:W3CDTF">2017-09-20T15:29:14Z</dcterms:created>
  <dcterms:modified xsi:type="dcterms:W3CDTF">2017-10-05T13:32:29Z</dcterms:modified>
</cp:coreProperties>
</file>